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5 Km" sheetId="1" r:id="rId1"/>
    <sheet name="13 Km" sheetId="2" r:id="rId2"/>
    <sheet name="kritérium" sheetId="3" r:id="rId3"/>
  </sheets>
  <definedNames>
    <definedName name="FFI13">'kritérium'!$H$3:$I$14</definedName>
    <definedName name="FFI5">'kritérium'!$C$3:$D$13</definedName>
    <definedName name="No13">'kritérium'!$F$3:$G$10</definedName>
    <definedName name="No5">'kritérium'!$A$3:$B$11</definedName>
    <definedName name="_xlnm.Print_Area" localSheetId="1">'13 Km'!$A$1:$J$121</definedName>
    <definedName name="_xlnm.Print_Area" localSheetId="0">'5 Km'!$A$1:$J$82</definedName>
  </definedNames>
  <calcPr fullCalcOnLoad="1"/>
</workbook>
</file>

<file path=xl/sharedStrings.xml><?xml version="1.0" encoding="utf-8"?>
<sst xmlns="http://schemas.openxmlformats.org/spreadsheetml/2006/main" count="751" uniqueCount="314">
  <si>
    <t xml:space="preserve"> Absz. sorrend</t>
  </si>
  <si>
    <t>Név</t>
  </si>
  <si>
    <t>Rajtsz.</t>
  </si>
  <si>
    <t>Szül.év</t>
  </si>
  <si>
    <t>Idő</t>
  </si>
  <si>
    <t>Neme</t>
  </si>
  <si>
    <t>Korcsop.</t>
  </si>
  <si>
    <t>Korcs. hely.</t>
  </si>
  <si>
    <t>Helység</t>
  </si>
  <si>
    <t>Klub</t>
  </si>
  <si>
    <t>5 Km</t>
  </si>
  <si>
    <t>Nők</t>
  </si>
  <si>
    <t>50 felett</t>
  </si>
  <si>
    <t>40-49</t>
  </si>
  <si>
    <t>30-39</t>
  </si>
  <si>
    <t>20-29</t>
  </si>
  <si>
    <t>16-19</t>
  </si>
  <si>
    <t>13-15</t>
  </si>
  <si>
    <t>10- ig</t>
  </si>
  <si>
    <t>11-12</t>
  </si>
  <si>
    <t>Férfik</t>
  </si>
  <si>
    <t>70 felett</t>
  </si>
  <si>
    <t>60-69</t>
  </si>
  <si>
    <t>50-59</t>
  </si>
  <si>
    <t>13 Km</t>
  </si>
  <si>
    <t>50-54</t>
  </si>
  <si>
    <t>15-19</t>
  </si>
  <si>
    <t>14- ig</t>
  </si>
  <si>
    <t>Férfiak</t>
  </si>
  <si>
    <t>65-69</t>
  </si>
  <si>
    <t>60-64</t>
  </si>
  <si>
    <t>55-59</t>
  </si>
  <si>
    <t>45-49</t>
  </si>
  <si>
    <t>40-44</t>
  </si>
  <si>
    <t>60 felett</t>
  </si>
  <si>
    <t>Mészáros János</t>
  </si>
  <si>
    <t>f</t>
  </si>
  <si>
    <t>Tata</t>
  </si>
  <si>
    <t>TTT-HSE</t>
  </si>
  <si>
    <t>Pésztor Antal</t>
  </si>
  <si>
    <t>Budapest</t>
  </si>
  <si>
    <t>Futapest</t>
  </si>
  <si>
    <t>Holecz László</t>
  </si>
  <si>
    <t>Turbuk István</t>
  </si>
  <si>
    <t>Tatabánya</t>
  </si>
  <si>
    <t>Sprint</t>
  </si>
  <si>
    <t>Ocsovainé Gombáa Márta</t>
  </si>
  <si>
    <t>n</t>
  </si>
  <si>
    <t>Hatvan</t>
  </si>
  <si>
    <t>Dr. Rácz Sándor</t>
  </si>
  <si>
    <t>Heckenberger Alíz</t>
  </si>
  <si>
    <t>Baj</t>
  </si>
  <si>
    <t>Szomor Zsolt</t>
  </si>
  <si>
    <t>BKV Előre SC</t>
  </si>
  <si>
    <t>Galgóczi Imre</t>
  </si>
  <si>
    <t>Bátorkeszi</t>
  </si>
  <si>
    <t>Bátorkeszi SK</t>
  </si>
  <si>
    <t>k</t>
  </si>
  <si>
    <t>Bíró Károly</t>
  </si>
  <si>
    <t>Győr</t>
  </si>
  <si>
    <t>Nike Futóklub</t>
  </si>
  <si>
    <t>Barakonyi Lajos</t>
  </si>
  <si>
    <t>Koncsik Ibolya</t>
  </si>
  <si>
    <t>Kenyér Imre</t>
  </si>
  <si>
    <t>Csanád</t>
  </si>
  <si>
    <t>Nagy Miklós</t>
  </si>
  <si>
    <t>F</t>
  </si>
  <si>
    <t>Fót</t>
  </si>
  <si>
    <t>Smid Márta</t>
  </si>
  <si>
    <t>Demjén Ferenc</t>
  </si>
  <si>
    <t>Tegegen Behailu</t>
  </si>
  <si>
    <t>Debrecen</t>
  </si>
  <si>
    <t>Palágyi Zsolt</t>
  </si>
  <si>
    <t>Játékos Pál</t>
  </si>
  <si>
    <t>Boldizsár István</t>
  </si>
  <si>
    <t>Uttó József</t>
  </si>
  <si>
    <t xml:space="preserve">Tata </t>
  </si>
  <si>
    <t>Hallgat Fanni</t>
  </si>
  <si>
    <t>Földes Zsuzsanna</t>
  </si>
  <si>
    <t>Nemesócsa</t>
  </si>
  <si>
    <t>BHSE</t>
  </si>
  <si>
    <t>K</t>
  </si>
  <si>
    <t>Kires Györgyné</t>
  </si>
  <si>
    <t>Somogyi Olívia</t>
  </si>
  <si>
    <t>Molnár Márta</t>
  </si>
  <si>
    <t>Gehér László</t>
  </si>
  <si>
    <t>Dukony Zsolt</t>
  </si>
  <si>
    <t>Kesztölc</t>
  </si>
  <si>
    <t>Rónai Gergely</t>
  </si>
  <si>
    <t>Somogyi Károly</t>
  </si>
  <si>
    <t>Kikeres György</t>
  </si>
  <si>
    <t>Petró Lajos</t>
  </si>
  <si>
    <t>Benyeczkó László</t>
  </si>
  <si>
    <t>Környe</t>
  </si>
  <si>
    <t>Pető Erzsébet</t>
  </si>
  <si>
    <t>Tokod</t>
  </si>
  <si>
    <t>SAC Banska Stiavnica</t>
  </si>
  <si>
    <t>Banská Stiavnica</t>
  </si>
  <si>
    <t>Rédl András</t>
  </si>
  <si>
    <t>Szeged</t>
  </si>
  <si>
    <t>Galba Mihályné</t>
  </si>
  <si>
    <t>Lábatlan</t>
  </si>
  <si>
    <t>Juhász Sándor</t>
  </si>
  <si>
    <t>Vígh Péter</t>
  </si>
  <si>
    <t>Albertirsa</t>
  </si>
  <si>
    <t>Szabó Zoltán</t>
  </si>
  <si>
    <t>Páty</t>
  </si>
  <si>
    <t>Szauter Mónika</t>
  </si>
  <si>
    <t>Palotás Bálint</t>
  </si>
  <si>
    <t>TSC- GEOTECH</t>
  </si>
  <si>
    <t>Kapinecz Renáta</t>
  </si>
  <si>
    <t>Kapinecz Ervinné</t>
  </si>
  <si>
    <t>Szabó György</t>
  </si>
  <si>
    <t>Zámoly</t>
  </si>
  <si>
    <t>Cengel Juraj</t>
  </si>
  <si>
    <t>SAC B. Stiavnice</t>
  </si>
  <si>
    <t>Gera Sándor</t>
  </si>
  <si>
    <t>Akács Roland</t>
  </si>
  <si>
    <t>Szomor</t>
  </si>
  <si>
    <t>Bohurlav Melichercik</t>
  </si>
  <si>
    <t>BM Atletik</t>
  </si>
  <si>
    <t>Daniel Matis</t>
  </si>
  <si>
    <t>Ak Horacik</t>
  </si>
  <si>
    <t>Michac Valkovic</t>
  </si>
  <si>
    <t>Vozokany</t>
  </si>
  <si>
    <t>PYXIDA SVK</t>
  </si>
  <si>
    <t>Nagy Imre</t>
  </si>
  <si>
    <t>Vásárút</t>
  </si>
  <si>
    <t>Fehér Szabolcs</t>
  </si>
  <si>
    <t>Szigetszentmiklós</t>
  </si>
  <si>
    <t>Déri Károly</t>
  </si>
  <si>
    <t>Cakó László</t>
  </si>
  <si>
    <t>Nagy István</t>
  </si>
  <si>
    <t>Tánczos Rita</t>
  </si>
  <si>
    <t>Héricz Gyula</t>
  </si>
  <si>
    <t>Virágh Dávid</t>
  </si>
  <si>
    <t>ORTRI</t>
  </si>
  <si>
    <t>Virágh Csaba</t>
  </si>
  <si>
    <t>Erdélyi Viktória</t>
  </si>
  <si>
    <t>Oroszlány</t>
  </si>
  <si>
    <t>Szabó Eszter</t>
  </si>
  <si>
    <t>Benedek Zsolt</t>
  </si>
  <si>
    <t>Benedek Csenge</t>
  </si>
  <si>
    <t>Tőre Vivienn</t>
  </si>
  <si>
    <t>Hilbert József</t>
  </si>
  <si>
    <t>Komárno</t>
  </si>
  <si>
    <t>Puha Zoltán</t>
  </si>
  <si>
    <t>KEFE</t>
  </si>
  <si>
    <t>Földes Tibor</t>
  </si>
  <si>
    <t>Dr, Mikolasek Sándor</t>
  </si>
  <si>
    <t>Komárom</t>
  </si>
  <si>
    <t>Sprint- KEFE</t>
  </si>
  <si>
    <t>Csűrös Róbert</t>
  </si>
  <si>
    <t>Tb-i Kerékpár és Tri. Klubb</t>
  </si>
  <si>
    <t>Gerencsér Noel</t>
  </si>
  <si>
    <t>Tát</t>
  </si>
  <si>
    <t>Gerencsér Martin</t>
  </si>
  <si>
    <t>Gerencsér Ádám</t>
  </si>
  <si>
    <t>Molnár László</t>
  </si>
  <si>
    <t>Sőregi Ágnes</t>
  </si>
  <si>
    <t>Győri Futóklub</t>
  </si>
  <si>
    <t>Sipos László</t>
  </si>
  <si>
    <t>Ibos Csaba</t>
  </si>
  <si>
    <t>Révkomárom</t>
  </si>
  <si>
    <t>Lencsés Éva</t>
  </si>
  <si>
    <t>Nagyoroszi</t>
  </si>
  <si>
    <t>Üveges Imre</t>
  </si>
  <si>
    <t>Miskolc</t>
  </si>
  <si>
    <t>Herendi Dezsőné</t>
  </si>
  <si>
    <t>Jordán Zsófia</t>
  </si>
  <si>
    <t>Hirsch Mária</t>
  </si>
  <si>
    <t>Mindenkor</t>
  </si>
  <si>
    <t>Dr. Horváth István</t>
  </si>
  <si>
    <t>Gellért Józsefné</t>
  </si>
  <si>
    <t>Rácz Gergely</t>
  </si>
  <si>
    <t>Rédlné Vereczkei Mária</t>
  </si>
  <si>
    <t>Kisbér</t>
  </si>
  <si>
    <t>Rédl Károly</t>
  </si>
  <si>
    <t>Rédl Márton</t>
  </si>
  <si>
    <t>Kreisz Mike</t>
  </si>
  <si>
    <t>Rajszki Lili</t>
  </si>
  <si>
    <t>UTE öttusa</t>
  </si>
  <si>
    <t>Rajszki Péter</t>
  </si>
  <si>
    <t>Rajszki László</t>
  </si>
  <si>
    <t>Somogyi Vilmos</t>
  </si>
  <si>
    <t>Somogyiné Bodnár Szilvia</t>
  </si>
  <si>
    <t>Benedek Istvánné</t>
  </si>
  <si>
    <t>Virágh Zoltánné</t>
  </si>
  <si>
    <t>Gútainé Cziráki Ilona</t>
  </si>
  <si>
    <t>Kocs</t>
  </si>
  <si>
    <t>Hostya Viktor</t>
  </si>
  <si>
    <t>Kostyál Ágnes</t>
  </si>
  <si>
    <t>Sipőcz Gábor</t>
  </si>
  <si>
    <t>BP. Honvéd</t>
  </si>
  <si>
    <t>Pető István</t>
  </si>
  <si>
    <t>Várpalota</t>
  </si>
  <si>
    <t>TFSE</t>
  </si>
  <si>
    <t>Tumpek Sándor</t>
  </si>
  <si>
    <t>Gyömrő</t>
  </si>
  <si>
    <t>Okbán Gábor</t>
  </si>
  <si>
    <t>Nemes Attila</t>
  </si>
  <si>
    <t>Pilisvörösvár</t>
  </si>
  <si>
    <t>Megszállotak</t>
  </si>
  <si>
    <t>Lovas Edit</t>
  </si>
  <si>
    <t>Reisz Enikő</t>
  </si>
  <si>
    <t>TSC-GEOTECH</t>
  </si>
  <si>
    <t>Jakab Tibor</t>
  </si>
  <si>
    <t>Váradi Adrienn</t>
  </si>
  <si>
    <t>Simon Márton</t>
  </si>
  <si>
    <t>Marathon TKE</t>
  </si>
  <si>
    <t>Fábián József</t>
  </si>
  <si>
    <t>Naszály</t>
  </si>
  <si>
    <t>Jordán Anna</t>
  </si>
  <si>
    <t>Bögi Sándor</t>
  </si>
  <si>
    <t>Dr. Tóth Enikő</t>
  </si>
  <si>
    <t>Jánosa Gábor</t>
  </si>
  <si>
    <t>Szombathely</t>
  </si>
  <si>
    <t>Kapitány László</t>
  </si>
  <si>
    <t>Polacsek Kálmán</t>
  </si>
  <si>
    <t>Vajas Roland</t>
  </si>
  <si>
    <t>Dunaszerdahely</t>
  </si>
  <si>
    <t>Csallóközi Marathon Club</t>
  </si>
  <si>
    <t>Gellért József</t>
  </si>
  <si>
    <t>Palotai Gábor</t>
  </si>
  <si>
    <t>OPP futókör</t>
  </si>
  <si>
    <t>Perepatics Mária</t>
  </si>
  <si>
    <t>Földvári Csaba</t>
  </si>
  <si>
    <t>Tugyi Márta</t>
  </si>
  <si>
    <t>Kovács András</t>
  </si>
  <si>
    <t>-</t>
  </si>
  <si>
    <t>Lamatsch János</t>
  </si>
  <si>
    <t>Láng László</t>
  </si>
  <si>
    <t>Tanács Jánosné</t>
  </si>
  <si>
    <t>Gavallér József</t>
  </si>
  <si>
    <t>Forgács István</t>
  </si>
  <si>
    <t>Horváth Etelka</t>
  </si>
  <si>
    <t>Horváth Csaba</t>
  </si>
  <si>
    <t>Ballasáné Patai Erzsébet</t>
  </si>
  <si>
    <t>Budakeszi</t>
  </si>
  <si>
    <t>Majgut Anna</t>
  </si>
  <si>
    <t>Károlyi Hajnalka</t>
  </si>
  <si>
    <t>Szendrei Zsolt</t>
  </si>
  <si>
    <t>Nemes Alexandra</t>
  </si>
  <si>
    <t>Nemes Krisztián</t>
  </si>
  <si>
    <t>Szántó László</t>
  </si>
  <si>
    <t>Nagyigmánd</t>
  </si>
  <si>
    <t>Szántó László Zsombor</t>
  </si>
  <si>
    <t>Csém</t>
  </si>
  <si>
    <t>Patyi Péterné</t>
  </si>
  <si>
    <t>Süttő</t>
  </si>
  <si>
    <t>Patyi Roland</t>
  </si>
  <si>
    <t>Patyi Péter</t>
  </si>
  <si>
    <t>Rózsa Kitti</t>
  </si>
  <si>
    <t>Balaton István</t>
  </si>
  <si>
    <t>Békési Csaba</t>
  </si>
  <si>
    <t>Szinak Richárd</t>
  </si>
  <si>
    <t>Czidlina Balázs</t>
  </si>
  <si>
    <t>Bottlik Bálint</t>
  </si>
  <si>
    <t>Toma Beáta</t>
  </si>
  <si>
    <t>Mayer Árpád</t>
  </si>
  <si>
    <t>TVSE SENIOR</t>
  </si>
  <si>
    <t>Bozó Pál</t>
  </si>
  <si>
    <t>Erdőkertes</t>
  </si>
  <si>
    <t>Császár</t>
  </si>
  <si>
    <t>Mikolasek András</t>
  </si>
  <si>
    <t>Göd</t>
  </si>
  <si>
    <t>Richter Ferenc</t>
  </si>
  <si>
    <t>Markót Tamás</t>
  </si>
  <si>
    <t>Markót András</t>
  </si>
  <si>
    <t>Bocskai Ádám</t>
  </si>
  <si>
    <t>László Zoltán</t>
  </si>
  <si>
    <t>Szigetszentmiklósi SE</t>
  </si>
  <si>
    <t>Babai Károly</t>
  </si>
  <si>
    <t>Babocsai Zsolt</t>
  </si>
  <si>
    <t>Noszik János</t>
  </si>
  <si>
    <t>Noszik Nóra</t>
  </si>
  <si>
    <t>Földvári Zoltán</t>
  </si>
  <si>
    <t>Ötvös Ferenc</t>
  </si>
  <si>
    <t>Wimmer László</t>
  </si>
  <si>
    <t>Pétfürdő</t>
  </si>
  <si>
    <t>Óbudai Futókör</t>
  </si>
  <si>
    <t>Bogyó Éva</t>
  </si>
  <si>
    <t>TETE</t>
  </si>
  <si>
    <t>Bakos Gergely</t>
  </si>
  <si>
    <t>Rózsavölgyi József</t>
  </si>
  <si>
    <t>Pusztazamor</t>
  </si>
  <si>
    <t>Emmer Attila</t>
  </si>
  <si>
    <t>Nyergesújfalú</t>
  </si>
  <si>
    <t>VASAS- HUMANSOFT</t>
  </si>
  <si>
    <t>Méreg József</t>
  </si>
  <si>
    <t>Szűcs Tünde</t>
  </si>
  <si>
    <t>Puti Ferenc</t>
  </si>
  <si>
    <t>Török Tamás</t>
  </si>
  <si>
    <t>Simon László</t>
  </si>
  <si>
    <t>Krenner Antal</t>
  </si>
  <si>
    <t>Vértesszőlős</t>
  </si>
  <si>
    <t>Lengyel István</t>
  </si>
  <si>
    <t>Lakházi Tamás</t>
  </si>
  <si>
    <t>Szendrei László</t>
  </si>
  <si>
    <t>Wilhelm Krisztina</t>
  </si>
  <si>
    <t>Szigeti György</t>
  </si>
  <si>
    <t>Megalódusz SE</t>
  </si>
  <si>
    <t>Honvári István</t>
  </si>
  <si>
    <t>Tarján</t>
  </si>
  <si>
    <t>Butiné Kótai Piroska</t>
  </si>
  <si>
    <t>Százhalombatta</t>
  </si>
  <si>
    <t>Mitrocsk László</t>
  </si>
  <si>
    <t>Budaörs</t>
  </si>
  <si>
    <t>Beac Polythlon</t>
  </si>
  <si>
    <t>Póczos Tamás</t>
  </si>
  <si>
    <t>Buti András</t>
  </si>
  <si>
    <t>Csapó Géza</t>
  </si>
  <si>
    <t>Ferenczi Ábel</t>
  </si>
  <si>
    <t>Laszay Dénes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</si>
</sst>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 wrapText="1"/>
      <protection/>
    </xf>
    <xf numFmtId="0" fontId="1" fillId="2" borderId="1" xfId="18" applyFont="1" applyFill="1" applyBorder="1" applyAlignment="1">
      <alignment horizontal="center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17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17" applyFont="1" applyAlignment="1">
      <alignment/>
    </xf>
    <xf numFmtId="0" fontId="0" fillId="0" borderId="0" xfId="17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Normál_Munka1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7.8515625" style="14" bestFit="1" customWidth="1"/>
    <col min="2" max="2" width="19.7109375" style="0" bestFit="1" customWidth="1"/>
    <col min="3" max="3" width="7.00390625" style="14" bestFit="1" customWidth="1"/>
    <col min="4" max="4" width="7.7109375" style="0" bestFit="1" customWidth="1"/>
    <col min="5" max="5" width="7.140625" style="0" customWidth="1"/>
    <col min="6" max="6" width="4.00390625" style="0" customWidth="1"/>
    <col min="7" max="7" width="8.8515625" style="0" bestFit="1" customWidth="1"/>
    <col min="8" max="8" width="6.421875" style="14" customWidth="1"/>
    <col min="9" max="9" width="14.00390625" style="0" bestFit="1" customWidth="1"/>
    <col min="10" max="10" width="20.00390625" style="0" bestFit="1" customWidth="1"/>
  </cols>
  <sheetData>
    <row r="1" spans="1:10" ht="39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9" ht="12.75">
      <c r="A2" s="14">
        <v>1</v>
      </c>
      <c r="B2" t="s">
        <v>241</v>
      </c>
      <c r="C2" s="14">
        <v>460</v>
      </c>
      <c r="D2">
        <v>1985</v>
      </c>
      <c r="E2">
        <v>16.46</v>
      </c>
      <c r="F2" s="11" t="s">
        <v>36</v>
      </c>
      <c r="G2" t="str">
        <f>IF(F2="N",VLOOKUP(D2,No5,2),VLOOKUP(D2,FFI5,2))</f>
        <v>20-29</v>
      </c>
      <c r="H2" s="14">
        <v>1</v>
      </c>
      <c r="I2" t="s">
        <v>44</v>
      </c>
    </row>
    <row r="3" spans="1:9" ht="12.75">
      <c r="A3" s="14">
        <v>2</v>
      </c>
      <c r="B3" t="s">
        <v>172</v>
      </c>
      <c r="C3" s="14">
        <v>437</v>
      </c>
      <c r="D3">
        <v>1970</v>
      </c>
      <c r="E3">
        <v>17.05</v>
      </c>
      <c r="F3" s="11" t="s">
        <v>36</v>
      </c>
      <c r="G3" t="str">
        <f>IF(F3="N",VLOOKUP(D3,No5,2),VLOOKUP(D3,FFI5,2))</f>
        <v>30-39</v>
      </c>
      <c r="H3" s="14">
        <v>1</v>
      </c>
      <c r="I3" t="s">
        <v>59</v>
      </c>
    </row>
    <row r="4" spans="1:10" ht="12.75">
      <c r="A4" s="14">
        <v>3</v>
      </c>
      <c r="B4" t="s">
        <v>182</v>
      </c>
      <c r="C4" s="14">
        <v>441</v>
      </c>
      <c r="D4">
        <v>1995</v>
      </c>
      <c r="E4">
        <v>18.47</v>
      </c>
      <c r="F4" s="11" t="s">
        <v>36</v>
      </c>
      <c r="G4" t="str">
        <f>IF(F4="N",VLOOKUP(D4,No5,2),VLOOKUP(D4,FFI5,2))</f>
        <v>13-15</v>
      </c>
      <c r="H4" s="14">
        <v>1</v>
      </c>
      <c r="I4" t="s">
        <v>40</v>
      </c>
      <c r="J4" t="s">
        <v>181</v>
      </c>
    </row>
    <row r="5" spans="1:10" ht="12.75">
      <c r="A5" s="14">
        <v>4</v>
      </c>
      <c r="B5" t="s">
        <v>183</v>
      </c>
      <c r="C5" s="14">
        <v>442</v>
      </c>
      <c r="D5">
        <v>1965</v>
      </c>
      <c r="E5">
        <v>18.55</v>
      </c>
      <c r="F5" s="11" t="s">
        <v>36</v>
      </c>
      <c r="G5" t="str">
        <f>IF(F5="N",VLOOKUP(D5,No5,2),VLOOKUP(D5,FFI5,2))</f>
        <v>40-49</v>
      </c>
      <c r="H5" s="14">
        <v>1</v>
      </c>
      <c r="I5" t="s">
        <v>40</v>
      </c>
      <c r="J5" t="s">
        <v>41</v>
      </c>
    </row>
    <row r="6" spans="1:10" ht="12.75">
      <c r="A6" s="14">
        <v>5</v>
      </c>
      <c r="B6" t="s">
        <v>140</v>
      </c>
      <c r="C6" s="14">
        <v>426</v>
      </c>
      <c r="D6">
        <v>1995</v>
      </c>
      <c r="E6">
        <v>18.58</v>
      </c>
      <c r="F6" s="11" t="s">
        <v>47</v>
      </c>
      <c r="G6" t="str">
        <f>IF(F6="N",VLOOKUP(D6,No5,2),VLOOKUP(D6,FFI5,2))</f>
        <v>13-15</v>
      </c>
      <c r="H6" s="14">
        <v>1</v>
      </c>
      <c r="I6" t="s">
        <v>139</v>
      </c>
      <c r="J6" t="s">
        <v>136</v>
      </c>
    </row>
    <row r="7" spans="1:10" ht="12.75">
      <c r="A7" s="14">
        <v>6</v>
      </c>
      <c r="B7" t="s">
        <v>137</v>
      </c>
      <c r="C7" s="14">
        <v>428</v>
      </c>
      <c r="D7">
        <v>1997</v>
      </c>
      <c r="E7">
        <v>19.01</v>
      </c>
      <c r="F7" s="11" t="s">
        <v>36</v>
      </c>
      <c r="G7" t="str">
        <f>IF(F7="N",VLOOKUP(D7,No5,2),VLOOKUP(D7,FFI5,2))</f>
        <v>11-12</v>
      </c>
      <c r="H7" s="14">
        <v>1</v>
      </c>
      <c r="I7" t="s">
        <v>93</v>
      </c>
      <c r="J7" t="s">
        <v>136</v>
      </c>
    </row>
    <row r="8" spans="1:10" ht="12.75">
      <c r="A8" s="14">
        <v>7</v>
      </c>
      <c r="B8" t="s">
        <v>244</v>
      </c>
      <c r="C8" s="14">
        <v>458</v>
      </c>
      <c r="D8">
        <v>1966</v>
      </c>
      <c r="E8">
        <v>19.39</v>
      </c>
      <c r="F8" s="11" t="s">
        <v>36</v>
      </c>
      <c r="G8" t="str">
        <f>IF(F8="N",VLOOKUP(D8,No5,2),VLOOKUP(D8,FFI5,2))</f>
        <v>40-49</v>
      </c>
      <c r="H8" s="14">
        <v>2</v>
      </c>
      <c r="I8" t="s">
        <v>245</v>
      </c>
      <c r="J8" t="s">
        <v>147</v>
      </c>
    </row>
    <row r="9" spans="1:11" ht="12.75">
      <c r="A9" s="14">
        <v>8</v>
      </c>
      <c r="B9" t="s">
        <v>146</v>
      </c>
      <c r="C9" s="14">
        <v>431</v>
      </c>
      <c r="D9">
        <v>1968</v>
      </c>
      <c r="E9">
        <v>19.48</v>
      </c>
      <c r="F9" s="11" t="s">
        <v>36</v>
      </c>
      <c r="G9" t="str">
        <f>IF(F9="N",VLOOKUP(D9,No5,2),VLOOKUP(D9,FFI5,2))</f>
        <v>40-49</v>
      </c>
      <c r="H9" s="14">
        <v>3</v>
      </c>
      <c r="I9" t="s">
        <v>145</v>
      </c>
      <c r="J9" t="s">
        <v>147</v>
      </c>
      <c r="K9" t="s">
        <v>81</v>
      </c>
    </row>
    <row r="10" spans="1:10" ht="12.75">
      <c r="A10" s="14">
        <v>9</v>
      </c>
      <c r="B10" t="s">
        <v>208</v>
      </c>
      <c r="C10" s="14">
        <v>451</v>
      </c>
      <c r="D10">
        <v>1995</v>
      </c>
      <c r="E10" s="13">
        <v>20.22</v>
      </c>
      <c r="F10" s="11" t="s">
        <v>36</v>
      </c>
      <c r="G10" t="str">
        <f>IF(F10="N",VLOOKUP(D10,No5,2),VLOOKUP(D10,FFI5,2))</f>
        <v>13-15</v>
      </c>
      <c r="H10" s="14">
        <v>2</v>
      </c>
      <c r="I10" t="s">
        <v>195</v>
      </c>
      <c r="J10" t="s">
        <v>209</v>
      </c>
    </row>
    <row r="11" spans="1:9" ht="12.75">
      <c r="A11" s="14">
        <v>10</v>
      </c>
      <c r="B11" t="s">
        <v>98</v>
      </c>
      <c r="C11" s="14">
        <v>417</v>
      </c>
      <c r="D11">
        <v>1957</v>
      </c>
      <c r="E11">
        <v>20.25</v>
      </c>
      <c r="F11" s="11" t="s">
        <v>36</v>
      </c>
      <c r="G11" t="str">
        <f>IF(F11="N",VLOOKUP(D11,No5,2),VLOOKUP(D11,FFI5,2))</f>
        <v>50-59</v>
      </c>
      <c r="H11" s="14">
        <v>1</v>
      </c>
      <c r="I11" t="s">
        <v>99</v>
      </c>
    </row>
    <row r="12" spans="1:10" ht="12.75">
      <c r="A12" s="14">
        <v>11</v>
      </c>
      <c r="B12" t="s">
        <v>203</v>
      </c>
      <c r="C12" s="14">
        <v>456</v>
      </c>
      <c r="D12">
        <v>1995</v>
      </c>
      <c r="E12">
        <v>20.39</v>
      </c>
      <c r="F12" s="11" t="s">
        <v>47</v>
      </c>
      <c r="G12" t="str">
        <f>IF(F12="N",VLOOKUP(D12,No5,2),VLOOKUP(D12,FFI5,2))</f>
        <v>13-15</v>
      </c>
      <c r="H12" s="14">
        <v>2</v>
      </c>
      <c r="I12" t="s">
        <v>44</v>
      </c>
      <c r="J12" t="s">
        <v>205</v>
      </c>
    </row>
    <row r="13" spans="1:9" ht="12.75">
      <c r="A13" s="14">
        <v>12</v>
      </c>
      <c r="B13" t="s">
        <v>210</v>
      </c>
      <c r="C13" s="14">
        <v>452</v>
      </c>
      <c r="D13">
        <v>1998</v>
      </c>
      <c r="E13">
        <v>20.41</v>
      </c>
      <c r="F13" s="11" t="s">
        <v>36</v>
      </c>
      <c r="G13" t="str">
        <f>IF(F13="N",VLOOKUP(D13,No5,2),VLOOKUP(D13,FFI5,2))</f>
        <v>10- ig</v>
      </c>
      <c r="H13" s="14">
        <v>1</v>
      </c>
      <c r="I13" t="s">
        <v>211</v>
      </c>
    </row>
    <row r="14" spans="1:10" ht="12.75">
      <c r="A14" s="14">
        <v>13</v>
      </c>
      <c r="B14" t="s">
        <v>204</v>
      </c>
      <c r="C14" s="14">
        <v>457</v>
      </c>
      <c r="D14">
        <v>1995</v>
      </c>
      <c r="E14">
        <v>20.47</v>
      </c>
      <c r="F14" s="11" t="s">
        <v>47</v>
      </c>
      <c r="G14" t="str">
        <f>IF(F14="N",VLOOKUP(D14,No5,2),VLOOKUP(D14,FFI5,2))</f>
        <v>13-15</v>
      </c>
      <c r="H14" s="14">
        <v>3</v>
      </c>
      <c r="I14" t="s">
        <v>44</v>
      </c>
      <c r="J14" t="s">
        <v>205</v>
      </c>
    </row>
    <row r="15" spans="1:10" ht="12.75">
      <c r="A15" s="14">
        <v>14</v>
      </c>
      <c r="B15" t="s">
        <v>251</v>
      </c>
      <c r="C15" s="14">
        <v>1969</v>
      </c>
      <c r="D15">
        <v>1969</v>
      </c>
      <c r="E15">
        <v>20.57</v>
      </c>
      <c r="F15" s="11" t="s">
        <v>36</v>
      </c>
      <c r="G15" t="str">
        <f>IF(F15="N",VLOOKUP(D15,No5,2),VLOOKUP(D15,FFI5,2))</f>
        <v>30-39</v>
      </c>
      <c r="H15" s="14">
        <v>2</v>
      </c>
      <c r="I15" t="s">
        <v>249</v>
      </c>
      <c r="J15" t="s">
        <v>45</v>
      </c>
    </row>
    <row r="16" spans="1:11" ht="12.75">
      <c r="A16" s="14">
        <v>15</v>
      </c>
      <c r="B16" t="s">
        <v>78</v>
      </c>
      <c r="C16" s="14">
        <v>412</v>
      </c>
      <c r="D16">
        <v>1991</v>
      </c>
      <c r="E16">
        <v>21.16</v>
      </c>
      <c r="F16" s="11" t="s">
        <v>47</v>
      </c>
      <c r="G16" t="str">
        <f>IF(F16="N",VLOOKUP(D16,No5,2),VLOOKUP(D16,FFI5,2))</f>
        <v>16-19</v>
      </c>
      <c r="H16" s="14">
        <v>1</v>
      </c>
      <c r="I16" t="s">
        <v>79</v>
      </c>
      <c r="J16" t="s">
        <v>80</v>
      </c>
      <c r="K16" t="s">
        <v>81</v>
      </c>
    </row>
    <row r="17" spans="1:9" ht="12.75">
      <c r="A17" s="14">
        <v>16</v>
      </c>
      <c r="B17" t="s">
        <v>131</v>
      </c>
      <c r="C17" s="14">
        <v>420</v>
      </c>
      <c r="D17">
        <v>1954</v>
      </c>
      <c r="E17">
        <v>21.19</v>
      </c>
      <c r="F17" s="11" t="s">
        <v>36</v>
      </c>
      <c r="G17" t="str">
        <f>IF(F17="N",VLOOKUP(D17,No5,2),VLOOKUP(D17,FFI5,2))</f>
        <v>50-59</v>
      </c>
      <c r="H17" s="14">
        <v>2</v>
      </c>
      <c r="I17" t="s">
        <v>40</v>
      </c>
    </row>
    <row r="18" spans="1:10" ht="12.75">
      <c r="A18" s="14">
        <v>17</v>
      </c>
      <c r="B18" t="s">
        <v>180</v>
      </c>
      <c r="C18" s="14">
        <v>440</v>
      </c>
      <c r="D18">
        <v>1998</v>
      </c>
      <c r="E18">
        <v>21.42</v>
      </c>
      <c r="F18" s="11" t="s">
        <v>47</v>
      </c>
      <c r="G18" t="str">
        <f>IF(F18="N",VLOOKUP(D18,No5,2),VLOOKUP(D18,FFI5,2))</f>
        <v>10- ig</v>
      </c>
      <c r="H18" s="14">
        <v>1</v>
      </c>
      <c r="I18" t="s">
        <v>40</v>
      </c>
      <c r="J18" t="s">
        <v>181</v>
      </c>
    </row>
    <row r="19" spans="1:10" ht="12.75">
      <c r="A19" s="14">
        <v>18</v>
      </c>
      <c r="B19" t="s">
        <v>143</v>
      </c>
      <c r="C19" s="14">
        <v>423</v>
      </c>
      <c r="D19">
        <v>2000</v>
      </c>
      <c r="E19">
        <v>21.51</v>
      </c>
      <c r="F19" s="11" t="s">
        <v>47</v>
      </c>
      <c r="G19" t="str">
        <f>IF(F19="N",VLOOKUP(D19,No5,2),VLOOKUP(D19,FFI5,2))</f>
        <v>10- ig</v>
      </c>
      <c r="H19" s="14">
        <v>2</v>
      </c>
      <c r="I19" t="s">
        <v>139</v>
      </c>
      <c r="J19" t="s">
        <v>136</v>
      </c>
    </row>
    <row r="20" spans="1:10" ht="12.75">
      <c r="A20" s="14">
        <v>19</v>
      </c>
      <c r="B20" t="s">
        <v>207</v>
      </c>
      <c r="C20" s="14">
        <v>454</v>
      </c>
      <c r="D20">
        <v>1976</v>
      </c>
      <c r="E20">
        <v>22.11</v>
      </c>
      <c r="F20" s="11" t="s">
        <v>47</v>
      </c>
      <c r="G20" t="str">
        <f>IF(F20="N",VLOOKUP(D20,No5,2),VLOOKUP(D20,FFI5,2))</f>
        <v>30-39</v>
      </c>
      <c r="H20" s="14">
        <v>1</v>
      </c>
      <c r="I20" t="s">
        <v>40</v>
      </c>
      <c r="J20" t="s">
        <v>45</v>
      </c>
    </row>
    <row r="21" spans="1:9" ht="12.75">
      <c r="A21" s="14">
        <v>20</v>
      </c>
      <c r="B21" t="s">
        <v>148</v>
      </c>
      <c r="C21" s="14">
        <v>432</v>
      </c>
      <c r="D21">
        <v>1954</v>
      </c>
      <c r="E21">
        <v>22.22</v>
      </c>
      <c r="F21" s="11" t="s">
        <v>36</v>
      </c>
      <c r="G21" t="str">
        <f>IF(F21="N",VLOOKUP(D21,No5,2),VLOOKUP(D21,FFI5,2))</f>
        <v>50-59</v>
      </c>
      <c r="H21" s="15">
        <v>3</v>
      </c>
      <c r="I21" t="s">
        <v>44</v>
      </c>
    </row>
    <row r="22" spans="1:9" ht="12.75">
      <c r="A22" s="14">
        <v>21</v>
      </c>
      <c r="B22" t="s">
        <v>132</v>
      </c>
      <c r="C22" s="14">
        <v>422</v>
      </c>
      <c r="D22">
        <v>1989</v>
      </c>
      <c r="E22">
        <v>22.52</v>
      </c>
      <c r="F22" s="11" t="s">
        <v>36</v>
      </c>
      <c r="G22" t="str">
        <f>IF(F22="N",VLOOKUP(D22,No5,2),VLOOKUP(D22,FFI5,2))</f>
        <v>16-19</v>
      </c>
      <c r="H22" s="14">
        <v>1</v>
      </c>
      <c r="I22" t="s">
        <v>129</v>
      </c>
    </row>
    <row r="23" spans="1:10" ht="12.75">
      <c r="A23" s="14">
        <v>22</v>
      </c>
      <c r="B23" t="s">
        <v>212</v>
      </c>
      <c r="C23" s="14">
        <v>436</v>
      </c>
      <c r="D23">
        <v>1997</v>
      </c>
      <c r="E23">
        <v>23.46</v>
      </c>
      <c r="F23" s="11" t="s">
        <v>47</v>
      </c>
      <c r="G23" t="str">
        <f>IF(F23="N",VLOOKUP(D23,No5,2),VLOOKUP(D23,FFI5,2))</f>
        <v>11-12</v>
      </c>
      <c r="H23" s="14">
        <v>1</v>
      </c>
      <c r="I23" t="s">
        <v>150</v>
      </c>
      <c r="J23" t="s">
        <v>147</v>
      </c>
    </row>
    <row r="24" spans="1:10" ht="12.75">
      <c r="A24" s="14">
        <v>23</v>
      </c>
      <c r="B24" t="s">
        <v>188</v>
      </c>
      <c r="C24" s="14">
        <v>447</v>
      </c>
      <c r="D24">
        <v>1959</v>
      </c>
      <c r="E24">
        <v>23.48</v>
      </c>
      <c r="F24" s="11" t="s">
        <v>47</v>
      </c>
      <c r="G24" t="str">
        <f>IF(F24="N",VLOOKUP(D24,No5,2),VLOOKUP(D24,FFI5,2))</f>
        <v>40-49</v>
      </c>
      <c r="H24" s="14">
        <v>1</v>
      </c>
      <c r="I24" t="s">
        <v>189</v>
      </c>
      <c r="J24" t="s">
        <v>147</v>
      </c>
    </row>
    <row r="25" spans="1:9" ht="12.75">
      <c r="A25" s="14">
        <v>24</v>
      </c>
      <c r="B25" t="s">
        <v>206</v>
      </c>
      <c r="C25" s="14">
        <v>455</v>
      </c>
      <c r="D25">
        <v>1957</v>
      </c>
      <c r="E25">
        <v>24.12</v>
      </c>
      <c r="F25" s="11" t="s">
        <v>36</v>
      </c>
      <c r="G25" t="str">
        <f>IF(F25="N",VLOOKUP(D25,No5,2),VLOOKUP(D25,FFI5,2))</f>
        <v>50-59</v>
      </c>
      <c r="H25" s="14">
        <v>4</v>
      </c>
      <c r="I25" t="s">
        <v>40</v>
      </c>
    </row>
    <row r="26" spans="1:9" ht="12.75">
      <c r="A26" s="14">
        <v>25</v>
      </c>
      <c r="B26" t="s">
        <v>168</v>
      </c>
      <c r="C26" s="14">
        <v>434</v>
      </c>
      <c r="D26">
        <v>1964</v>
      </c>
      <c r="E26">
        <v>24.18</v>
      </c>
      <c r="F26" s="11" t="s">
        <v>47</v>
      </c>
      <c r="G26" t="str">
        <f>IF(F26="N",VLOOKUP(D26,No5,2),VLOOKUP(D26,FFI5,2))</f>
        <v>40-49</v>
      </c>
      <c r="H26" s="14">
        <v>2</v>
      </c>
      <c r="I26" t="s">
        <v>44</v>
      </c>
    </row>
    <row r="27" spans="1:9" ht="12.75">
      <c r="A27" s="14">
        <v>26</v>
      </c>
      <c r="B27" t="s">
        <v>94</v>
      </c>
      <c r="C27" s="14">
        <v>415</v>
      </c>
      <c r="D27">
        <v>1980</v>
      </c>
      <c r="E27">
        <v>24.3</v>
      </c>
      <c r="F27" s="11" t="s">
        <v>47</v>
      </c>
      <c r="G27" t="str">
        <f>IF(F27="N",VLOOKUP(D27,No5,2),VLOOKUP(D27,FFI5,2))</f>
        <v>20-29</v>
      </c>
      <c r="H27" s="14">
        <v>1</v>
      </c>
      <c r="I27" t="s">
        <v>95</v>
      </c>
    </row>
    <row r="28" spans="1:10" ht="12.75">
      <c r="A28" s="14">
        <v>27</v>
      </c>
      <c r="B28" t="s">
        <v>169</v>
      </c>
      <c r="C28" s="14">
        <v>435</v>
      </c>
      <c r="D28">
        <v>1995</v>
      </c>
      <c r="E28" s="13">
        <v>25.38</v>
      </c>
      <c r="F28" s="11" t="s">
        <v>47</v>
      </c>
      <c r="G28" t="str">
        <f>IF(F28="N",VLOOKUP(D28,No5,2),VLOOKUP(D28,FFI5,2))</f>
        <v>13-15</v>
      </c>
      <c r="H28" s="14">
        <v>4</v>
      </c>
      <c r="I28" t="s">
        <v>150</v>
      </c>
      <c r="J28" t="s">
        <v>147</v>
      </c>
    </row>
    <row r="29" spans="1:9" ht="12.75">
      <c r="A29" s="14">
        <v>28</v>
      </c>
      <c r="B29" t="s">
        <v>128</v>
      </c>
      <c r="C29" s="14">
        <v>419</v>
      </c>
      <c r="D29">
        <v>1977</v>
      </c>
      <c r="E29">
        <v>25.47</v>
      </c>
      <c r="F29" s="11" t="s">
        <v>36</v>
      </c>
      <c r="G29" t="str">
        <f>IF(F29="N",VLOOKUP(D29,No5,2),VLOOKUP(D29,FFI5,2))</f>
        <v>30-39</v>
      </c>
      <c r="H29" s="14">
        <v>3</v>
      </c>
      <c r="I29" t="s">
        <v>129</v>
      </c>
    </row>
    <row r="30" spans="1:10" ht="12.75">
      <c r="A30" s="14">
        <v>29</v>
      </c>
      <c r="B30" t="s">
        <v>179</v>
      </c>
      <c r="C30" s="14">
        <v>439</v>
      </c>
      <c r="D30">
        <v>1999</v>
      </c>
      <c r="E30">
        <v>25.48</v>
      </c>
      <c r="F30" s="11" t="s">
        <v>36</v>
      </c>
      <c r="G30" t="str">
        <f>IF(F30="N",VLOOKUP(D30,No5,2),VLOOKUP(D30,FFI5,2))</f>
        <v>10- ig</v>
      </c>
      <c r="H30" s="14">
        <v>2</v>
      </c>
      <c r="I30" t="s">
        <v>139</v>
      </c>
      <c r="J30" t="s">
        <v>136</v>
      </c>
    </row>
    <row r="31" spans="1:10" ht="12.75">
      <c r="A31" s="14">
        <v>30</v>
      </c>
      <c r="B31" t="s">
        <v>134</v>
      </c>
      <c r="C31" s="14">
        <v>1952</v>
      </c>
      <c r="D31">
        <v>1952</v>
      </c>
      <c r="E31">
        <v>25.48</v>
      </c>
      <c r="F31" s="11" t="s">
        <v>36</v>
      </c>
      <c r="G31" t="str">
        <f>IF(F31="N",VLOOKUP(D31,No5,2),VLOOKUP(D31,FFI5,2))</f>
        <v>50-59</v>
      </c>
      <c r="H31" s="14">
        <v>5</v>
      </c>
      <c r="I31" t="s">
        <v>44</v>
      </c>
      <c r="J31" t="s">
        <v>45</v>
      </c>
    </row>
    <row r="32" spans="1:9" ht="12.75">
      <c r="A32" s="14">
        <v>31</v>
      </c>
      <c r="B32" t="s">
        <v>82</v>
      </c>
      <c r="C32" s="14">
        <v>413</v>
      </c>
      <c r="D32">
        <v>1962</v>
      </c>
      <c r="E32">
        <v>25.53</v>
      </c>
      <c r="F32" s="11" t="s">
        <v>47</v>
      </c>
      <c r="G32" t="str">
        <f>IF(F32="N",VLOOKUP(D32,No5,2),VLOOKUP(D32,FFI5,2))</f>
        <v>40-49</v>
      </c>
      <c r="H32" s="14">
        <v>3</v>
      </c>
      <c r="I32" t="s">
        <v>40</v>
      </c>
    </row>
    <row r="33" spans="1:10" ht="12.75">
      <c r="A33" s="14">
        <v>32</v>
      </c>
      <c r="B33" t="s">
        <v>42</v>
      </c>
      <c r="C33" s="14">
        <v>410</v>
      </c>
      <c r="D33">
        <v>1943</v>
      </c>
      <c r="E33">
        <v>26.19</v>
      </c>
      <c r="F33" s="11" t="s">
        <v>36</v>
      </c>
      <c r="G33" t="str">
        <f>IF(F33="N",VLOOKUP(D33,No5,2),VLOOKUP(D33,FFI5,2))</f>
        <v>60-69</v>
      </c>
      <c r="H33" s="14">
        <v>1</v>
      </c>
      <c r="I33" t="s">
        <v>40</v>
      </c>
      <c r="J33" t="s">
        <v>41</v>
      </c>
    </row>
    <row r="34" spans="1:10" ht="12.75">
      <c r="A34" s="14">
        <v>33</v>
      </c>
      <c r="B34" t="s">
        <v>130</v>
      </c>
      <c r="C34" s="14">
        <v>47</v>
      </c>
      <c r="D34">
        <v>1947</v>
      </c>
      <c r="E34">
        <v>26.27</v>
      </c>
      <c r="F34" s="11" t="s">
        <v>36</v>
      </c>
      <c r="G34" t="str">
        <f>IF(F34="N",VLOOKUP(D34,No5,2),VLOOKUP(D34,FFI5,2))</f>
        <v>60-69</v>
      </c>
      <c r="H34" s="14">
        <v>2</v>
      </c>
      <c r="I34" t="s">
        <v>40</v>
      </c>
      <c r="J34" t="s">
        <v>45</v>
      </c>
    </row>
    <row r="35" spans="1:9" ht="12.75">
      <c r="A35" s="14">
        <v>34</v>
      </c>
      <c r="B35" t="s">
        <v>312</v>
      </c>
      <c r="C35" s="14">
        <v>373</v>
      </c>
      <c r="D35">
        <v>1976</v>
      </c>
      <c r="E35">
        <v>26.27</v>
      </c>
      <c r="F35" s="11" t="s">
        <v>36</v>
      </c>
      <c r="G35" t="str">
        <f>IF(F35="N",VLOOKUP(D35,No5,2),VLOOKUP(D35,FFI5,2))</f>
        <v>30-39</v>
      </c>
      <c r="H35" s="14">
        <v>4</v>
      </c>
      <c r="I35" t="s">
        <v>303</v>
      </c>
    </row>
    <row r="36" spans="1:9" ht="12.75">
      <c r="A36" s="14">
        <v>35</v>
      </c>
      <c r="B36" t="s">
        <v>83</v>
      </c>
      <c r="C36" s="14">
        <v>414</v>
      </c>
      <c r="D36">
        <v>1996</v>
      </c>
      <c r="E36">
        <v>26.37</v>
      </c>
      <c r="F36" s="11" t="s">
        <v>47</v>
      </c>
      <c r="G36" t="str">
        <f>IF(F36="N",VLOOKUP(D36,No5,2),VLOOKUP(D36,FFI5,2))</f>
        <v>11-12</v>
      </c>
      <c r="H36" s="14">
        <v>2</v>
      </c>
      <c r="I36" t="s">
        <v>40</v>
      </c>
    </row>
    <row r="37" spans="1:10" ht="12.75">
      <c r="A37" s="14">
        <v>36</v>
      </c>
      <c r="B37" t="s">
        <v>43</v>
      </c>
      <c r="C37" s="14">
        <v>407</v>
      </c>
      <c r="D37">
        <v>1945</v>
      </c>
      <c r="E37">
        <v>27.04</v>
      </c>
      <c r="F37" s="11" t="s">
        <v>36</v>
      </c>
      <c r="G37" t="str">
        <f>IF(F37="N",VLOOKUP(D37,No5,2),VLOOKUP(D37,FFI5,2))</f>
        <v>60-69</v>
      </c>
      <c r="H37" s="14">
        <v>3</v>
      </c>
      <c r="I37" t="s">
        <v>44</v>
      </c>
      <c r="J37" t="s">
        <v>45</v>
      </c>
    </row>
    <row r="38" spans="1:9" ht="12.75">
      <c r="A38" s="14">
        <v>37</v>
      </c>
      <c r="B38" t="s">
        <v>243</v>
      </c>
      <c r="C38" s="14">
        <v>462</v>
      </c>
      <c r="D38">
        <v>1999</v>
      </c>
      <c r="E38">
        <v>27.06</v>
      </c>
      <c r="F38" s="11" t="s">
        <v>36</v>
      </c>
      <c r="G38" t="str">
        <f>IF(F38="N",VLOOKUP(D38,No5,2),VLOOKUP(D38,FFI5,2))</f>
        <v>10- ig</v>
      </c>
      <c r="H38" s="14">
        <v>3</v>
      </c>
      <c r="I38" t="s">
        <v>44</v>
      </c>
    </row>
    <row r="39" spans="1:10" ht="12.75">
      <c r="A39" s="14">
        <v>38</v>
      </c>
      <c r="B39" t="s">
        <v>250</v>
      </c>
      <c r="C39" s="14">
        <v>1996</v>
      </c>
      <c r="D39">
        <v>1996</v>
      </c>
      <c r="E39">
        <v>27.11</v>
      </c>
      <c r="F39" s="11" t="s">
        <v>36</v>
      </c>
      <c r="G39" t="str">
        <f>IF(F39="N",VLOOKUP(D39,No5,2),VLOOKUP(D39,FFI5,2))</f>
        <v>11-12</v>
      </c>
      <c r="H39" s="14">
        <v>2</v>
      </c>
      <c r="I39" t="s">
        <v>249</v>
      </c>
      <c r="J39" t="s">
        <v>45</v>
      </c>
    </row>
    <row r="40" spans="1:10" ht="12.75">
      <c r="A40" s="14">
        <v>39</v>
      </c>
      <c r="B40" t="s">
        <v>170</v>
      </c>
      <c r="C40" s="14">
        <v>1952</v>
      </c>
      <c r="D40">
        <v>1952</v>
      </c>
      <c r="E40">
        <v>27.15</v>
      </c>
      <c r="F40" s="11" t="s">
        <v>47</v>
      </c>
      <c r="G40" t="str">
        <f>IF(F40="N",VLOOKUP(D40,No5,2),VLOOKUP(D40,FFI5,2))</f>
        <v>50 felett</v>
      </c>
      <c r="H40" s="14">
        <v>1</v>
      </c>
      <c r="I40" t="s">
        <v>40</v>
      </c>
      <c r="J40" t="s">
        <v>171</v>
      </c>
    </row>
    <row r="41" spans="1:10" ht="12.75">
      <c r="A41" s="14">
        <v>40</v>
      </c>
      <c r="B41" t="s">
        <v>35</v>
      </c>
      <c r="C41" s="14">
        <v>409</v>
      </c>
      <c r="D41">
        <v>1943</v>
      </c>
      <c r="E41">
        <v>27.27</v>
      </c>
      <c r="F41" s="11" t="s">
        <v>36</v>
      </c>
      <c r="G41" t="str">
        <f>IF(F41="N",VLOOKUP(D41,No5,2),VLOOKUP(D41,FFI5,2))</f>
        <v>60-69</v>
      </c>
      <c r="H41" s="14">
        <v>4</v>
      </c>
      <c r="I41" t="s">
        <v>37</v>
      </c>
      <c r="J41" t="s">
        <v>38</v>
      </c>
    </row>
    <row r="42" spans="1:10" ht="12.75">
      <c r="A42" s="14">
        <v>41</v>
      </c>
      <c r="B42" t="s">
        <v>39</v>
      </c>
      <c r="C42" s="14">
        <v>408</v>
      </c>
      <c r="D42">
        <v>1946</v>
      </c>
      <c r="E42">
        <v>27.33</v>
      </c>
      <c r="F42" s="11" t="s">
        <v>36</v>
      </c>
      <c r="G42" t="str">
        <f>IF(F42="N",VLOOKUP(D42,No5,2),VLOOKUP(D42,FFI5,2))</f>
        <v>60-69</v>
      </c>
      <c r="H42" s="14">
        <v>5</v>
      </c>
      <c r="I42" t="s">
        <v>40</v>
      </c>
      <c r="J42" t="s">
        <v>41</v>
      </c>
    </row>
    <row r="43" spans="1:10" ht="12.75">
      <c r="A43" s="14">
        <v>42</v>
      </c>
      <c r="B43" t="s">
        <v>142</v>
      </c>
      <c r="C43" s="14">
        <v>424</v>
      </c>
      <c r="D43">
        <v>1999</v>
      </c>
      <c r="E43">
        <v>27.36</v>
      </c>
      <c r="F43" s="11" t="s">
        <v>47</v>
      </c>
      <c r="G43" t="str">
        <f>IF(F43="N",VLOOKUP(D43,No5,2),VLOOKUP(D43,FFI5,2))</f>
        <v>10- ig</v>
      </c>
      <c r="H43" s="14">
        <v>3</v>
      </c>
      <c r="I43" t="s">
        <v>93</v>
      </c>
      <c r="J43" t="s">
        <v>136</v>
      </c>
    </row>
    <row r="44" spans="1:10" ht="12.75">
      <c r="A44" s="14">
        <v>43</v>
      </c>
      <c r="B44" t="s">
        <v>102</v>
      </c>
      <c r="C44" s="14">
        <v>1944</v>
      </c>
      <c r="D44">
        <v>1944</v>
      </c>
      <c r="E44">
        <v>27.57</v>
      </c>
      <c r="F44" s="11" t="s">
        <v>36</v>
      </c>
      <c r="G44" t="str">
        <f>IF(F44="N",VLOOKUP(D44,No5,2),VLOOKUP(D44,FFI5,2))</f>
        <v>60-69</v>
      </c>
      <c r="H44" s="14">
        <v>6</v>
      </c>
      <c r="I44" t="s">
        <v>101</v>
      </c>
      <c r="J44" t="s">
        <v>45</v>
      </c>
    </row>
    <row r="45" spans="1:9" ht="12.75">
      <c r="A45" s="14">
        <v>44</v>
      </c>
      <c r="B45" t="s">
        <v>77</v>
      </c>
      <c r="C45" s="14">
        <v>411</v>
      </c>
      <c r="D45">
        <v>1999</v>
      </c>
      <c r="E45">
        <v>28.03</v>
      </c>
      <c r="F45" s="11" t="s">
        <v>47</v>
      </c>
      <c r="G45" t="str">
        <f>IF(F45="N",VLOOKUP(D45,No5,2),VLOOKUP(D45,FFI5,2))</f>
        <v>10- ig</v>
      </c>
      <c r="H45" s="14">
        <v>4</v>
      </c>
      <c r="I45" t="s">
        <v>40</v>
      </c>
    </row>
    <row r="46" spans="1:9" ht="12.75">
      <c r="A46" s="14">
        <v>45</v>
      </c>
      <c r="B46" t="s">
        <v>84</v>
      </c>
      <c r="C46" s="14">
        <v>2</v>
      </c>
      <c r="D46">
        <v>1957</v>
      </c>
      <c r="E46">
        <v>28.08</v>
      </c>
      <c r="F46" s="11" t="s">
        <v>47</v>
      </c>
      <c r="G46" t="str">
        <f>IF(F46="N",VLOOKUP(D46,No5,2),VLOOKUP(D46,FFI5,2))</f>
        <v>50 felett</v>
      </c>
      <c r="H46" s="14">
        <v>2</v>
      </c>
      <c r="I46" t="s">
        <v>44</v>
      </c>
    </row>
    <row r="47" spans="1:11" ht="12.75">
      <c r="A47" s="14">
        <v>46</v>
      </c>
      <c r="B47" t="s">
        <v>65</v>
      </c>
      <c r="C47" s="14">
        <v>416</v>
      </c>
      <c r="D47">
        <v>1939</v>
      </c>
      <c r="E47">
        <v>28.14</v>
      </c>
      <c r="F47" s="11" t="s">
        <v>36</v>
      </c>
      <c r="G47" t="str">
        <f>IF(F47="N",VLOOKUP(D47,No5,2),VLOOKUP(D47,FFI5,2))</f>
        <v>60-69</v>
      </c>
      <c r="H47" s="14">
        <v>7</v>
      </c>
      <c r="I47" t="s">
        <v>97</v>
      </c>
      <c r="J47" t="s">
        <v>96</v>
      </c>
      <c r="K47" t="s">
        <v>57</v>
      </c>
    </row>
    <row r="48" spans="1:11" ht="12.75">
      <c r="A48" s="14">
        <v>47</v>
      </c>
      <c r="B48" t="s">
        <v>126</v>
      </c>
      <c r="C48" s="14">
        <v>418</v>
      </c>
      <c r="D48">
        <v>1966</v>
      </c>
      <c r="E48">
        <v>28.57</v>
      </c>
      <c r="F48" s="11" t="s">
        <v>36</v>
      </c>
      <c r="G48" t="str">
        <f>IF(F48="N",VLOOKUP(D48,No5,2),VLOOKUP(D48,FFI5,2))</f>
        <v>40-49</v>
      </c>
      <c r="H48" s="14">
        <v>4</v>
      </c>
      <c r="I48" t="s">
        <v>127</v>
      </c>
      <c r="K48" t="s">
        <v>81</v>
      </c>
    </row>
    <row r="49" spans="1:10" ht="12.75">
      <c r="A49" s="14">
        <v>48</v>
      </c>
      <c r="B49" t="s">
        <v>141</v>
      </c>
      <c r="C49" s="14">
        <v>425</v>
      </c>
      <c r="D49">
        <v>1996</v>
      </c>
      <c r="E49">
        <v>29.02</v>
      </c>
      <c r="F49" s="11" t="s">
        <v>36</v>
      </c>
      <c r="G49" t="str">
        <f>IF(F49="N",VLOOKUP(D49,No5,2),VLOOKUP(D49,FFI5,2))</f>
        <v>11-12</v>
      </c>
      <c r="H49" s="14">
        <v>3</v>
      </c>
      <c r="I49" t="s">
        <v>93</v>
      </c>
      <c r="J49" t="s">
        <v>136</v>
      </c>
    </row>
    <row r="50" spans="1:9" ht="12.75">
      <c r="A50" s="14">
        <v>49</v>
      </c>
      <c r="B50" t="s">
        <v>133</v>
      </c>
      <c r="C50" s="14">
        <v>421</v>
      </c>
      <c r="D50">
        <v>1962</v>
      </c>
      <c r="E50">
        <v>29.04</v>
      </c>
      <c r="F50" s="11" t="s">
        <v>47</v>
      </c>
      <c r="G50" t="str">
        <f>IF(F50="N",VLOOKUP(D50,No5,2),VLOOKUP(D50,FFI5,2))</f>
        <v>40-49</v>
      </c>
      <c r="H50" s="14">
        <v>4</v>
      </c>
      <c r="I50" t="s">
        <v>40</v>
      </c>
    </row>
    <row r="51" spans="1:10" ht="12.75">
      <c r="A51" s="14">
        <v>50</v>
      </c>
      <c r="B51" t="s">
        <v>135</v>
      </c>
      <c r="C51" s="14">
        <v>429</v>
      </c>
      <c r="D51">
        <v>2000</v>
      </c>
      <c r="E51">
        <v>29.08</v>
      </c>
      <c r="F51" s="11" t="s">
        <v>36</v>
      </c>
      <c r="G51" t="str">
        <f>IF(F51="N",VLOOKUP(D51,No5,2),VLOOKUP(D51,FFI5,2))</f>
        <v>10- ig</v>
      </c>
      <c r="H51" s="14">
        <v>4</v>
      </c>
      <c r="I51" t="s">
        <v>93</v>
      </c>
      <c r="J51" t="s">
        <v>136</v>
      </c>
    </row>
    <row r="52" spans="1:9" ht="12.75">
      <c r="A52" s="14">
        <v>51</v>
      </c>
      <c r="B52" t="s">
        <v>242</v>
      </c>
      <c r="C52" s="14">
        <v>461</v>
      </c>
      <c r="D52">
        <v>1997</v>
      </c>
      <c r="E52">
        <v>29.12</v>
      </c>
      <c r="F52" s="11" t="s">
        <v>47</v>
      </c>
      <c r="G52" t="str">
        <f>IF(F52="N",VLOOKUP(D52,No5,2),VLOOKUP(D52,FFI5,2))</f>
        <v>11-12</v>
      </c>
      <c r="H52" s="14">
        <v>3</v>
      </c>
      <c r="I52" t="s">
        <v>44</v>
      </c>
    </row>
    <row r="53" spans="1:11" ht="12.75">
      <c r="A53" s="14">
        <v>52</v>
      </c>
      <c r="B53" t="s">
        <v>144</v>
      </c>
      <c r="C53" s="14">
        <v>430</v>
      </c>
      <c r="D53">
        <v>1935</v>
      </c>
      <c r="E53">
        <v>29.19</v>
      </c>
      <c r="F53" s="11" t="s">
        <v>36</v>
      </c>
      <c r="G53" t="str">
        <f>IF(F53="N",VLOOKUP(D53,No5,2),VLOOKUP(D53,FFI5,2))</f>
        <v>70 felett</v>
      </c>
      <c r="H53" s="14">
        <v>1</v>
      </c>
      <c r="I53" t="s">
        <v>145</v>
      </c>
      <c r="K53" t="s">
        <v>81</v>
      </c>
    </row>
    <row r="54" spans="1:10" ht="12.75">
      <c r="A54" s="14">
        <v>53</v>
      </c>
      <c r="B54" t="s">
        <v>173</v>
      </c>
      <c r="C54" s="14">
        <v>438</v>
      </c>
      <c r="D54">
        <v>1952</v>
      </c>
      <c r="E54">
        <v>29.42</v>
      </c>
      <c r="F54" s="11" t="s">
        <v>47</v>
      </c>
      <c r="G54" t="str">
        <f>IF(F54="N",VLOOKUP(D54,No5,2),VLOOKUP(D54,FFI5,2))</f>
        <v>50 felett</v>
      </c>
      <c r="H54" s="14">
        <v>3</v>
      </c>
      <c r="I54" t="s">
        <v>40</v>
      </c>
      <c r="J54" t="s">
        <v>41</v>
      </c>
    </row>
    <row r="55" spans="1:10" ht="12.75">
      <c r="A55" s="14">
        <v>54</v>
      </c>
      <c r="B55" t="s">
        <v>248</v>
      </c>
      <c r="C55" s="14">
        <v>15</v>
      </c>
      <c r="D55">
        <v>1969</v>
      </c>
      <c r="E55">
        <v>29.47</v>
      </c>
      <c r="F55" s="11" t="s">
        <v>47</v>
      </c>
      <c r="G55" t="str">
        <f>IF(F55="N",VLOOKUP(D55,No5,2),VLOOKUP(D55,FFI5,2))</f>
        <v>30-39</v>
      </c>
      <c r="H55" s="14">
        <v>2</v>
      </c>
      <c r="I55" t="s">
        <v>249</v>
      </c>
      <c r="J55" t="s">
        <v>45</v>
      </c>
    </row>
    <row r="56" spans="1:9" ht="12.75">
      <c r="A56" s="14">
        <v>55</v>
      </c>
      <c r="B56" t="s">
        <v>175</v>
      </c>
      <c r="C56" s="14">
        <v>450</v>
      </c>
      <c r="D56">
        <v>1966</v>
      </c>
      <c r="E56">
        <v>29.58</v>
      </c>
      <c r="F56" s="11" t="s">
        <v>47</v>
      </c>
      <c r="G56" t="str">
        <f>IF(F56="N",VLOOKUP(D56,No5,2),VLOOKUP(D56,FFI5,2))</f>
        <v>40-49</v>
      </c>
      <c r="H56" s="14">
        <v>5</v>
      </c>
      <c r="I56" t="s">
        <v>176</v>
      </c>
    </row>
    <row r="57" spans="1:10" ht="12.75">
      <c r="A57" s="14">
        <v>56</v>
      </c>
      <c r="B57" t="s">
        <v>166</v>
      </c>
      <c r="C57" s="14">
        <v>433</v>
      </c>
      <c r="D57">
        <v>1936</v>
      </c>
      <c r="E57">
        <v>30.41</v>
      </c>
      <c r="F57" s="11" t="s">
        <v>36</v>
      </c>
      <c r="G57" t="str">
        <f>IF(F57="N",VLOOKUP(D57,No5,2),VLOOKUP(D57,FFI5,2))</f>
        <v>70 felett</v>
      </c>
      <c r="H57" s="14">
        <v>2</v>
      </c>
      <c r="I57" t="s">
        <v>167</v>
      </c>
      <c r="J57" t="s">
        <v>45</v>
      </c>
    </row>
    <row r="58" spans="1:10" ht="12.75">
      <c r="A58" s="14">
        <v>57</v>
      </c>
      <c r="B58" t="s">
        <v>138</v>
      </c>
      <c r="C58" s="14">
        <v>427</v>
      </c>
      <c r="D58">
        <v>1999</v>
      </c>
      <c r="E58">
        <v>30.42</v>
      </c>
      <c r="F58" s="11" t="s">
        <v>47</v>
      </c>
      <c r="G58" t="str">
        <f>IF(F58="N",VLOOKUP(D58,No5,2),VLOOKUP(D58,FFI5,2))</f>
        <v>10- ig</v>
      </c>
      <c r="H58" s="14">
        <v>5</v>
      </c>
      <c r="I58" t="s">
        <v>139</v>
      </c>
      <c r="J58" t="s">
        <v>136</v>
      </c>
    </row>
    <row r="59" spans="1:10" ht="12.75">
      <c r="A59" s="14">
        <v>58</v>
      </c>
      <c r="B59" t="s">
        <v>186</v>
      </c>
      <c r="C59" s="14">
        <v>445</v>
      </c>
      <c r="D59">
        <v>1974</v>
      </c>
      <c r="E59">
        <v>30.45</v>
      </c>
      <c r="F59" s="11" t="s">
        <v>47</v>
      </c>
      <c r="G59" t="str">
        <f>IF(F59="N",VLOOKUP(D59,No5,2),VLOOKUP(D59,FFI5,2))</f>
        <v>30-39</v>
      </c>
      <c r="H59" s="14">
        <v>3</v>
      </c>
      <c r="I59" t="s">
        <v>93</v>
      </c>
      <c r="J59" t="s">
        <v>136</v>
      </c>
    </row>
    <row r="60" spans="1:10" ht="12.75">
      <c r="A60" s="14">
        <v>59</v>
      </c>
      <c r="B60" t="s">
        <v>100</v>
      </c>
      <c r="C60" s="14">
        <v>1950</v>
      </c>
      <c r="D60">
        <v>1950</v>
      </c>
      <c r="E60">
        <v>30.52</v>
      </c>
      <c r="F60" s="11" t="s">
        <v>47</v>
      </c>
      <c r="G60" t="str">
        <f>IF(F60="N",VLOOKUP(D60,No5,2),VLOOKUP(D60,FFI5,2))</f>
        <v>50 felett</v>
      </c>
      <c r="H60" s="14">
        <v>4</v>
      </c>
      <c r="I60" t="s">
        <v>101</v>
      </c>
      <c r="J60" t="s">
        <v>45</v>
      </c>
    </row>
    <row r="61" spans="1:9" ht="12.75">
      <c r="A61" s="14">
        <v>60</v>
      </c>
      <c r="B61" t="s">
        <v>178</v>
      </c>
      <c r="C61" s="14">
        <v>448</v>
      </c>
      <c r="D61">
        <v>1997</v>
      </c>
      <c r="E61">
        <v>31.32</v>
      </c>
      <c r="F61" s="11" t="s">
        <v>36</v>
      </c>
      <c r="G61" t="str">
        <f>IF(F61="N",VLOOKUP(D61,No5,2),VLOOKUP(D61,FFI5,2))</f>
        <v>11-12</v>
      </c>
      <c r="H61" s="14">
        <v>4</v>
      </c>
      <c r="I61" t="s">
        <v>176</v>
      </c>
    </row>
    <row r="62" spans="1:10" ht="12.75">
      <c r="A62" s="14">
        <v>61</v>
      </c>
      <c r="B62" t="s">
        <v>246</v>
      </c>
      <c r="C62" s="14">
        <v>459</v>
      </c>
      <c r="D62">
        <v>1996</v>
      </c>
      <c r="E62" s="13">
        <v>31.32</v>
      </c>
      <c r="F62" s="11" t="s">
        <v>36</v>
      </c>
      <c r="G62" t="str">
        <f>IF(F62="N",VLOOKUP(D62,No5,2),VLOOKUP(D62,FFI5,2))</f>
        <v>11-12</v>
      </c>
      <c r="H62" s="14">
        <v>5</v>
      </c>
      <c r="I62" t="s">
        <v>247</v>
      </c>
      <c r="J62" t="s">
        <v>147</v>
      </c>
    </row>
    <row r="63" spans="1:10" ht="12.75">
      <c r="A63" s="14">
        <v>62</v>
      </c>
      <c r="B63" t="s">
        <v>187</v>
      </c>
      <c r="C63" s="14">
        <v>446</v>
      </c>
      <c r="D63">
        <v>1975</v>
      </c>
      <c r="E63">
        <v>32.06</v>
      </c>
      <c r="F63" s="11" t="s">
        <v>47</v>
      </c>
      <c r="G63" t="str">
        <f>IF(F63="N",VLOOKUP(D63,No5,2),VLOOKUP(D63,FFI5,2))</f>
        <v>30-39</v>
      </c>
      <c r="H63" s="14">
        <v>4</v>
      </c>
      <c r="I63" t="s">
        <v>93</v>
      </c>
      <c r="J63" t="s">
        <v>136</v>
      </c>
    </row>
    <row r="64" spans="1:9" ht="12.75">
      <c r="A64" s="14">
        <v>63</v>
      </c>
      <c r="B64" t="s">
        <v>252</v>
      </c>
      <c r="C64" s="14">
        <v>453</v>
      </c>
      <c r="D64">
        <v>1993</v>
      </c>
      <c r="E64">
        <v>33.01</v>
      </c>
      <c r="F64" s="11" t="s">
        <v>47</v>
      </c>
      <c r="G64" t="str">
        <f>IF(F64="N",VLOOKUP(D64,No5,2),VLOOKUP(D64,FFI5,2))</f>
        <v>13-15</v>
      </c>
      <c r="H64" s="14">
        <v>5</v>
      </c>
      <c r="I64" t="s">
        <v>44</v>
      </c>
    </row>
    <row r="65" spans="1:9" ht="12.75">
      <c r="A65" s="14">
        <v>64</v>
      </c>
      <c r="B65" t="s">
        <v>177</v>
      </c>
      <c r="C65" s="14">
        <v>449</v>
      </c>
      <c r="D65">
        <v>1995</v>
      </c>
      <c r="E65">
        <v>33.39</v>
      </c>
      <c r="F65" s="11" t="s">
        <v>36</v>
      </c>
      <c r="G65" t="str">
        <f>IF(F65="N",VLOOKUP(D65,No5,2),VLOOKUP(D65,FFI5,2))</f>
        <v>13-15</v>
      </c>
      <c r="H65" s="14">
        <v>3</v>
      </c>
      <c r="I65" t="s">
        <v>176</v>
      </c>
    </row>
    <row r="66" spans="1:10" ht="12.75">
      <c r="A66" s="14">
        <v>65</v>
      </c>
      <c r="B66" t="s">
        <v>313</v>
      </c>
      <c r="C66" s="14">
        <v>463</v>
      </c>
      <c r="D66">
        <v>1945</v>
      </c>
      <c r="E66">
        <v>34.01</v>
      </c>
      <c r="F66" s="11" t="s">
        <v>36</v>
      </c>
      <c r="G66" t="str">
        <f>IF(F66="N",VLOOKUP(D66,No5,2),VLOOKUP(D66,FFI5,2))</f>
        <v>60-69</v>
      </c>
      <c r="H66" s="14">
        <v>8</v>
      </c>
      <c r="I66" t="s">
        <v>40</v>
      </c>
      <c r="J66" t="s">
        <v>41</v>
      </c>
    </row>
    <row r="67" spans="1:9" ht="12.75">
      <c r="A67" s="14">
        <v>66</v>
      </c>
      <c r="B67" t="s">
        <v>184</v>
      </c>
      <c r="C67" s="14">
        <v>443</v>
      </c>
      <c r="D67">
        <v>2004</v>
      </c>
      <c r="E67">
        <v>40.41</v>
      </c>
      <c r="F67" s="11" t="s">
        <v>36</v>
      </c>
      <c r="G67" t="str">
        <f>IF(F67="N",VLOOKUP(D67,No5,2),VLOOKUP(D67,FFI5,2))</f>
        <v>10- ig</v>
      </c>
      <c r="H67" s="14">
        <v>5</v>
      </c>
      <c r="I67" t="s">
        <v>40</v>
      </c>
    </row>
    <row r="68" spans="1:9" ht="12.75">
      <c r="A68" s="14">
        <v>67</v>
      </c>
      <c r="B68" t="s">
        <v>185</v>
      </c>
      <c r="C68" s="14">
        <v>444</v>
      </c>
      <c r="D68">
        <v>1970</v>
      </c>
      <c r="E68">
        <v>40.41</v>
      </c>
      <c r="F68" s="11" t="s">
        <v>47</v>
      </c>
      <c r="G68" t="str">
        <f>IF(F68="N",VLOOKUP(D68,No5,2),VLOOKUP(D68,FFI5,2))</f>
        <v>30-39</v>
      </c>
      <c r="H68" s="14">
        <v>5</v>
      </c>
      <c r="I68" t="s">
        <v>40</v>
      </c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</sheetData>
  <conditionalFormatting sqref="F2:F201">
    <cfRule type="cellIs" priority="1" dxfId="0" operator="equal" stopIfTrue="1">
      <formula>"n"</formula>
    </cfRule>
  </conditionalFormatting>
  <printOptions/>
  <pageMargins left="0.1968503937007874" right="0.14" top="0.26" bottom="0.1968503937007874" header="0.07" footer="0.5118110236220472"/>
  <pageSetup horizontalDpi="600" verticalDpi="600" orientation="portrait" paperSize="9" r:id="rId1"/>
  <headerFooter alignWithMargins="0">
    <oddHeader>&amp;L&amp;"Arial,Dőlt"2008&amp;C&amp;"Brush Script MT,Dőlt"&amp;12Panorámafutás&amp;R5 Km</oddHeader>
  </headerFooter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workbookViewId="0" topLeftCell="A1">
      <selection activeCell="I66" sqref="I66"/>
    </sheetView>
  </sheetViews>
  <sheetFormatPr defaultColWidth="9.140625" defaultRowHeight="12.75"/>
  <cols>
    <col min="1" max="1" width="7.57421875" style="14" customWidth="1"/>
    <col min="2" max="2" width="22.00390625" style="0" customWidth="1"/>
    <col min="3" max="3" width="6.8515625" style="0" customWidth="1"/>
    <col min="4" max="4" width="7.7109375" style="0" bestFit="1" customWidth="1"/>
    <col min="5" max="5" width="7.140625" style="0" customWidth="1"/>
    <col min="6" max="6" width="4.00390625" style="0" customWidth="1"/>
    <col min="7" max="7" width="8.8515625" style="0" bestFit="1" customWidth="1"/>
    <col min="8" max="8" width="6.8515625" style="14" customWidth="1"/>
    <col min="9" max="9" width="14.8515625" style="0" customWidth="1"/>
    <col min="10" max="10" width="19.8515625" style="0" customWidth="1"/>
  </cols>
  <sheetData>
    <row r="1" spans="1:10" ht="39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9" ht="12.75">
      <c r="A2" s="14">
        <v>1</v>
      </c>
      <c r="B2" t="s">
        <v>70</v>
      </c>
      <c r="C2">
        <v>118</v>
      </c>
      <c r="D2">
        <v>1986</v>
      </c>
      <c r="E2">
        <v>44.08</v>
      </c>
      <c r="F2" s="11" t="s">
        <v>36</v>
      </c>
      <c r="G2" t="str">
        <f>IF(F2="N",VLOOKUP(D2,No13,2),VLOOKUP(D2,FFI13,2))</f>
        <v>20-29</v>
      </c>
      <c r="H2" s="14">
        <v>1</v>
      </c>
      <c r="I2" t="s">
        <v>71</v>
      </c>
    </row>
    <row r="3" spans="1:10" ht="12.75">
      <c r="A3" s="14">
        <v>2</v>
      </c>
      <c r="B3" t="s">
        <v>286</v>
      </c>
      <c r="C3">
        <v>363</v>
      </c>
      <c r="D3">
        <v>1975</v>
      </c>
      <c r="E3">
        <v>45.39</v>
      </c>
      <c r="F3" s="11" t="s">
        <v>36</v>
      </c>
      <c r="G3" t="str">
        <f>IF(F3="N",VLOOKUP(D3,No13,2),VLOOKUP(D3,FFI13,2))</f>
        <v>30-39</v>
      </c>
      <c r="H3" s="14">
        <v>1</v>
      </c>
      <c r="I3" t="s">
        <v>287</v>
      </c>
      <c r="J3" t="s">
        <v>288</v>
      </c>
    </row>
    <row r="4" spans="1:9" ht="12.75">
      <c r="A4" s="14">
        <v>3</v>
      </c>
      <c r="B4" t="s">
        <v>228</v>
      </c>
      <c r="C4">
        <v>341</v>
      </c>
      <c r="D4">
        <v>1969</v>
      </c>
      <c r="E4">
        <v>46.15</v>
      </c>
      <c r="F4" s="11" t="s">
        <v>36</v>
      </c>
      <c r="G4" t="str">
        <f>IF(F4="N",VLOOKUP(D4,No13,2),VLOOKUP(D4,FFI13,2))</f>
        <v>30-39</v>
      </c>
      <c r="H4" s="14">
        <v>2</v>
      </c>
      <c r="I4" t="s">
        <v>229</v>
      </c>
    </row>
    <row r="5" spans="1:11" ht="12.75">
      <c r="A5" s="14">
        <v>4</v>
      </c>
      <c r="B5" t="s">
        <v>123</v>
      </c>
      <c r="C5">
        <v>292</v>
      </c>
      <c r="D5">
        <v>1978</v>
      </c>
      <c r="E5">
        <v>46.27</v>
      </c>
      <c r="F5" s="11" t="s">
        <v>36</v>
      </c>
      <c r="G5" t="str">
        <f>IF(F5="N",VLOOKUP(D5,No13,2),VLOOKUP(D5,FFI13,2))</f>
        <v>30-39</v>
      </c>
      <c r="H5" s="14">
        <v>3</v>
      </c>
      <c r="I5" t="s">
        <v>124</v>
      </c>
      <c r="J5" t="s">
        <v>125</v>
      </c>
      <c r="K5" t="s">
        <v>81</v>
      </c>
    </row>
    <row r="6" spans="1:10" ht="12.75">
      <c r="A6" s="14">
        <v>5</v>
      </c>
      <c r="B6" t="s">
        <v>108</v>
      </c>
      <c r="C6">
        <v>299</v>
      </c>
      <c r="D6">
        <v>1983</v>
      </c>
      <c r="E6">
        <v>46.51</v>
      </c>
      <c r="F6" s="11" t="s">
        <v>36</v>
      </c>
      <c r="G6" t="str">
        <f>IF(F6="N",VLOOKUP(D6,No13,2),VLOOKUP(D6,FFI13,2))</f>
        <v>20-29</v>
      </c>
      <c r="H6" s="14">
        <v>2</v>
      </c>
      <c r="I6" t="s">
        <v>44</v>
      </c>
      <c r="J6" t="s">
        <v>109</v>
      </c>
    </row>
    <row r="7" spans="1:10" ht="12.75">
      <c r="A7" s="14">
        <v>6</v>
      </c>
      <c r="B7" t="s">
        <v>300</v>
      </c>
      <c r="C7">
        <v>378</v>
      </c>
      <c r="D7">
        <v>1982</v>
      </c>
      <c r="E7">
        <v>47.14</v>
      </c>
      <c r="F7" s="11" t="s">
        <v>36</v>
      </c>
      <c r="G7" t="str">
        <f>IF(F7="N",VLOOKUP(D7,No13,2),VLOOKUP(D7,FFI13,2))</f>
        <v>20-29</v>
      </c>
      <c r="H7" s="14">
        <v>3</v>
      </c>
      <c r="I7" t="s">
        <v>295</v>
      </c>
      <c r="J7" t="s">
        <v>301</v>
      </c>
    </row>
    <row r="8" spans="1:10" ht="12.75">
      <c r="A8" s="14">
        <v>7</v>
      </c>
      <c r="B8" t="s">
        <v>194</v>
      </c>
      <c r="C8">
        <v>310</v>
      </c>
      <c r="D8">
        <v>1967</v>
      </c>
      <c r="E8">
        <v>48.34</v>
      </c>
      <c r="F8" s="11" t="s">
        <v>36</v>
      </c>
      <c r="G8" t="str">
        <f>IF(F8="N",VLOOKUP(D8,No13,2),VLOOKUP(D8,FFI13,2))</f>
        <v>40-44</v>
      </c>
      <c r="H8" s="14">
        <v>1</v>
      </c>
      <c r="I8" t="s">
        <v>195</v>
      </c>
      <c r="J8" t="s">
        <v>196</v>
      </c>
    </row>
    <row r="9" spans="1:10" ht="12.75">
      <c r="A9" s="14">
        <v>8</v>
      </c>
      <c r="B9" t="s">
        <v>267</v>
      </c>
      <c r="C9">
        <v>353</v>
      </c>
      <c r="D9">
        <v>1986</v>
      </c>
      <c r="E9">
        <v>50.07</v>
      </c>
      <c r="F9" s="11" t="s">
        <v>36</v>
      </c>
      <c r="G9" t="str">
        <f>IF(F9="N",VLOOKUP(D9,No13,2),VLOOKUP(D9,FFI13,2))</f>
        <v>20-29</v>
      </c>
      <c r="H9" s="14">
        <v>4</v>
      </c>
      <c r="I9" t="s">
        <v>93</v>
      </c>
      <c r="J9" t="s">
        <v>109</v>
      </c>
    </row>
    <row r="10" spans="1:10" ht="12.75">
      <c r="A10" s="14">
        <v>9</v>
      </c>
      <c r="B10" t="s">
        <v>278</v>
      </c>
      <c r="C10">
        <v>367</v>
      </c>
      <c r="D10">
        <v>1960</v>
      </c>
      <c r="E10">
        <v>50.29</v>
      </c>
      <c r="F10" s="11" t="s">
        <v>36</v>
      </c>
      <c r="G10" t="str">
        <f>IF(F10="N",VLOOKUP(D10,No13,2),VLOOKUP(D10,FFI13,2))</f>
        <v>45-49</v>
      </c>
      <c r="H10" s="14">
        <v>1</v>
      </c>
      <c r="I10" t="s">
        <v>279</v>
      </c>
      <c r="J10" t="s">
        <v>280</v>
      </c>
    </row>
    <row r="11" spans="1:10" ht="12.75">
      <c r="A11" s="14">
        <v>10</v>
      </c>
      <c r="B11" t="s">
        <v>255</v>
      </c>
      <c r="C11">
        <v>329</v>
      </c>
      <c r="D11">
        <v>1990</v>
      </c>
      <c r="E11">
        <v>50.59</v>
      </c>
      <c r="F11" s="11" t="s">
        <v>36</v>
      </c>
      <c r="G11" t="str">
        <f>IF(F11="N",VLOOKUP(D11,No13,2),VLOOKUP(D11,FFI13,2))</f>
        <v>15-19</v>
      </c>
      <c r="H11" s="14">
        <v>1</v>
      </c>
      <c r="I11" t="s">
        <v>189</v>
      </c>
      <c r="J11" t="s">
        <v>147</v>
      </c>
    </row>
    <row r="12" spans="1:10" ht="12.75">
      <c r="A12" s="14">
        <v>11</v>
      </c>
      <c r="B12" t="s">
        <v>191</v>
      </c>
      <c r="C12">
        <v>312</v>
      </c>
      <c r="D12">
        <v>1989</v>
      </c>
      <c r="E12">
        <v>51.12</v>
      </c>
      <c r="F12" s="11" t="s">
        <v>47</v>
      </c>
      <c r="G12" t="str">
        <f>IF(F12="N",VLOOKUP(D12,No13,2),VLOOKUP(D12,FFI13,2))</f>
        <v>15-19</v>
      </c>
      <c r="H12" s="14">
        <v>1</v>
      </c>
      <c r="I12" t="s">
        <v>139</v>
      </c>
      <c r="J12" t="s">
        <v>136</v>
      </c>
    </row>
    <row r="13" spans="1:10" ht="12.75">
      <c r="A13" s="14">
        <v>12</v>
      </c>
      <c r="B13" t="s">
        <v>306</v>
      </c>
      <c r="C13">
        <v>377</v>
      </c>
      <c r="D13">
        <v>1979</v>
      </c>
      <c r="E13">
        <v>51.19</v>
      </c>
      <c r="F13" s="11" t="s">
        <v>36</v>
      </c>
      <c r="G13" t="str">
        <f>IF(F13="N",VLOOKUP(D13,No13,2),VLOOKUP(D13,FFI13,2))</f>
        <v>20-29</v>
      </c>
      <c r="H13" s="14">
        <v>5</v>
      </c>
      <c r="I13" t="s">
        <v>307</v>
      </c>
      <c r="J13" t="s">
        <v>308</v>
      </c>
    </row>
    <row r="14" spans="1:9" ht="12.75">
      <c r="A14" s="14">
        <v>13</v>
      </c>
      <c r="B14" t="s">
        <v>283</v>
      </c>
      <c r="C14">
        <v>364</v>
      </c>
      <c r="D14">
        <v>1971</v>
      </c>
      <c r="E14">
        <v>51.33</v>
      </c>
      <c r="F14" s="11" t="s">
        <v>36</v>
      </c>
      <c r="G14" t="str">
        <f>IF(F14="N",VLOOKUP(D14,No13,2),VLOOKUP(D14,FFI13,2))</f>
        <v>30-39</v>
      </c>
      <c r="H14" s="14">
        <v>4</v>
      </c>
      <c r="I14" t="s">
        <v>44</v>
      </c>
    </row>
    <row r="15" spans="1:10" ht="12.75">
      <c r="A15" s="14">
        <v>14</v>
      </c>
      <c r="B15" t="s">
        <v>272</v>
      </c>
      <c r="C15">
        <v>350</v>
      </c>
      <c r="D15">
        <v>1981</v>
      </c>
      <c r="E15">
        <v>51.34</v>
      </c>
      <c r="F15" s="11" t="s">
        <v>36</v>
      </c>
      <c r="G15" t="str">
        <f>IF(F15="N",VLOOKUP(D15,No13,2),VLOOKUP(D15,FFI13,2))</f>
        <v>20-29</v>
      </c>
      <c r="H15" s="14">
        <v>6</v>
      </c>
      <c r="I15" t="s">
        <v>44</v>
      </c>
      <c r="J15" t="s">
        <v>38</v>
      </c>
    </row>
    <row r="16" spans="1:10" ht="12.75">
      <c r="A16" s="14">
        <v>15</v>
      </c>
      <c r="B16" t="s">
        <v>156</v>
      </c>
      <c r="C16">
        <v>320</v>
      </c>
      <c r="D16">
        <v>1994</v>
      </c>
      <c r="E16">
        <v>51.59</v>
      </c>
      <c r="F16" s="11" t="s">
        <v>36</v>
      </c>
      <c r="G16" t="str">
        <f>IF(F16="N",VLOOKUP(D16,No13,2),VLOOKUP(D16,FFI13,2))</f>
        <v>14- ig</v>
      </c>
      <c r="H16" s="14">
        <v>1</v>
      </c>
      <c r="I16" t="s">
        <v>155</v>
      </c>
      <c r="J16" t="s">
        <v>109</v>
      </c>
    </row>
    <row r="17" spans="1:11" ht="12.75">
      <c r="A17" s="14">
        <v>16</v>
      </c>
      <c r="B17" t="s">
        <v>119</v>
      </c>
      <c r="C17">
        <v>293</v>
      </c>
      <c r="D17">
        <v>1957</v>
      </c>
      <c r="E17">
        <v>52.14</v>
      </c>
      <c r="F17" s="11" t="s">
        <v>36</v>
      </c>
      <c r="G17" t="str">
        <f>IF(F17="N",VLOOKUP(D17,No13,2),VLOOKUP(D17,FFI13,2))</f>
        <v>50-54</v>
      </c>
      <c r="H17" s="14">
        <v>1</v>
      </c>
      <c r="I17" t="s">
        <v>97</v>
      </c>
      <c r="J17" t="s">
        <v>120</v>
      </c>
      <c r="K17" t="s">
        <v>81</v>
      </c>
    </row>
    <row r="18" spans="1:9" ht="12.75">
      <c r="A18" s="14">
        <v>17</v>
      </c>
      <c r="B18" t="s">
        <v>89</v>
      </c>
      <c r="C18">
        <v>287</v>
      </c>
      <c r="D18">
        <v>1964</v>
      </c>
      <c r="E18">
        <v>52.24</v>
      </c>
      <c r="F18" s="11" t="s">
        <v>36</v>
      </c>
      <c r="G18" t="str">
        <f>IF(F18="N",VLOOKUP(D18,No13,2),VLOOKUP(D18,FFI13,2))</f>
        <v>40-44</v>
      </c>
      <c r="H18" s="14">
        <v>2</v>
      </c>
      <c r="I18" t="s">
        <v>40</v>
      </c>
    </row>
    <row r="19" spans="1:9" ht="12.75">
      <c r="A19" s="14">
        <v>18</v>
      </c>
      <c r="B19" t="s">
        <v>86</v>
      </c>
      <c r="C19">
        <v>289</v>
      </c>
      <c r="D19">
        <v>1965</v>
      </c>
      <c r="E19">
        <v>52.56</v>
      </c>
      <c r="F19" s="11" t="s">
        <v>36</v>
      </c>
      <c r="G19" t="str">
        <f>IF(F19="N",VLOOKUP(D19,No13,2),VLOOKUP(D19,FFI13,2))</f>
        <v>40-44</v>
      </c>
      <c r="H19" s="14">
        <v>3</v>
      </c>
      <c r="I19" t="s">
        <v>87</v>
      </c>
    </row>
    <row r="20" spans="1:10" ht="12.75">
      <c r="A20" s="14">
        <v>19</v>
      </c>
      <c r="B20" t="s">
        <v>58</v>
      </c>
      <c r="C20">
        <v>279</v>
      </c>
      <c r="D20">
        <v>1990</v>
      </c>
      <c r="E20">
        <v>53.03</v>
      </c>
      <c r="F20" s="11" t="s">
        <v>36</v>
      </c>
      <c r="G20" t="str">
        <f>IF(F20="N",VLOOKUP(D20,No13,2),VLOOKUP(D20,FFI13,2))</f>
        <v>15-19</v>
      </c>
      <c r="H20" s="14">
        <v>2</v>
      </c>
      <c r="I20" t="s">
        <v>59</v>
      </c>
      <c r="J20" s="26" t="s">
        <v>60</v>
      </c>
    </row>
    <row r="21" spans="1:9" ht="12.75">
      <c r="A21" s="14">
        <v>20</v>
      </c>
      <c r="B21" t="s">
        <v>161</v>
      </c>
      <c r="C21">
        <v>316</v>
      </c>
      <c r="D21">
        <v>1945</v>
      </c>
      <c r="E21">
        <v>53.13</v>
      </c>
      <c r="F21" s="11" t="s">
        <v>36</v>
      </c>
      <c r="G21" t="str">
        <f>IF(F21="N",VLOOKUP(D21,No13,2),VLOOKUP(D21,FFI13,2))</f>
        <v>60-64</v>
      </c>
      <c r="H21" s="14">
        <v>1</v>
      </c>
      <c r="I21" t="s">
        <v>44</v>
      </c>
    </row>
    <row r="22" spans="1:10" ht="12.75">
      <c r="A22" s="14">
        <v>21</v>
      </c>
      <c r="B22" t="s">
        <v>190</v>
      </c>
      <c r="C22">
        <v>314</v>
      </c>
      <c r="D22">
        <v>1993</v>
      </c>
      <c r="E22">
        <v>53.16</v>
      </c>
      <c r="F22" s="11" t="s">
        <v>36</v>
      </c>
      <c r="G22" t="str">
        <f>IF(F22="N",VLOOKUP(D22,No13,2),VLOOKUP(D22,FFI13,2))</f>
        <v>15-19</v>
      </c>
      <c r="H22" s="14">
        <v>3</v>
      </c>
      <c r="I22" t="s">
        <v>139</v>
      </c>
      <c r="J22" t="s">
        <v>136</v>
      </c>
    </row>
    <row r="23" spans="1:11" ht="12.75">
      <c r="A23" s="14">
        <v>22</v>
      </c>
      <c r="B23" t="s">
        <v>54</v>
      </c>
      <c r="C23">
        <v>280</v>
      </c>
      <c r="D23">
        <v>1957</v>
      </c>
      <c r="E23">
        <v>53.39</v>
      </c>
      <c r="F23" s="11" t="s">
        <v>36</v>
      </c>
      <c r="G23" t="str">
        <f>IF(F23="N",VLOOKUP(D23,No13,2),VLOOKUP(D23,FFI13,2))</f>
        <v>50-54</v>
      </c>
      <c r="H23" s="14">
        <v>2</v>
      </c>
      <c r="I23" t="s">
        <v>55</v>
      </c>
      <c r="J23" s="26" t="s">
        <v>56</v>
      </c>
      <c r="K23" s="26" t="s">
        <v>57</v>
      </c>
    </row>
    <row r="24" spans="1:10" ht="12.75">
      <c r="A24" s="14">
        <v>23</v>
      </c>
      <c r="B24" t="s">
        <v>61</v>
      </c>
      <c r="C24">
        <v>278</v>
      </c>
      <c r="D24">
        <v>1957</v>
      </c>
      <c r="E24">
        <v>53.52</v>
      </c>
      <c r="F24" s="11" t="s">
        <v>36</v>
      </c>
      <c r="G24" t="str">
        <f>IF(F24="N",VLOOKUP(D24,No13,2),VLOOKUP(D24,FFI13,2))</f>
        <v>50-54</v>
      </c>
      <c r="H24" s="14">
        <v>3</v>
      </c>
      <c r="I24" t="s">
        <v>40</v>
      </c>
      <c r="J24" s="12"/>
    </row>
    <row r="25" spans="1:11" ht="12.75">
      <c r="A25" s="14">
        <v>24</v>
      </c>
      <c r="B25" t="s">
        <v>162</v>
      </c>
      <c r="C25">
        <v>315</v>
      </c>
      <c r="D25">
        <v>1973</v>
      </c>
      <c r="E25">
        <v>53.54</v>
      </c>
      <c r="F25" s="11" t="s">
        <v>36</v>
      </c>
      <c r="G25" t="str">
        <f>IF(F25="N",VLOOKUP(D25,No13,2),VLOOKUP(D25,FFI13,2))</f>
        <v>30-39</v>
      </c>
      <c r="H25" s="14">
        <v>5</v>
      </c>
      <c r="I25" t="s">
        <v>163</v>
      </c>
      <c r="K25" t="s">
        <v>57</v>
      </c>
    </row>
    <row r="26" spans="1:9" ht="12.75">
      <c r="A26" s="14">
        <v>25</v>
      </c>
      <c r="B26" t="s">
        <v>117</v>
      </c>
      <c r="C26">
        <v>294</v>
      </c>
      <c r="D26">
        <v>1982</v>
      </c>
      <c r="E26">
        <v>53.56</v>
      </c>
      <c r="F26" s="11" t="s">
        <v>36</v>
      </c>
      <c r="G26" t="str">
        <f>IF(F26="N",VLOOKUP(D26,No13,2),VLOOKUP(D26,FFI13,2))</f>
        <v>20-29</v>
      </c>
      <c r="H26" s="14">
        <v>7</v>
      </c>
      <c r="I26" t="s">
        <v>118</v>
      </c>
    </row>
    <row r="27" spans="1:10" ht="12.75">
      <c r="A27" s="14">
        <v>26</v>
      </c>
      <c r="B27" t="s">
        <v>292</v>
      </c>
      <c r="C27">
        <v>359</v>
      </c>
      <c r="D27">
        <v>1965</v>
      </c>
      <c r="E27">
        <v>53.59</v>
      </c>
      <c r="F27" s="11" t="s">
        <v>36</v>
      </c>
      <c r="G27" t="str">
        <f>IF(F27="N",VLOOKUP(D27,No13,2),VLOOKUP(D27,FFI13,2))</f>
        <v>40-44</v>
      </c>
      <c r="H27" s="14">
        <v>4</v>
      </c>
      <c r="I27" t="s">
        <v>195</v>
      </c>
      <c r="J27" t="s">
        <v>209</v>
      </c>
    </row>
    <row r="28" spans="1:10" ht="12.75">
      <c r="A28" s="14">
        <v>27</v>
      </c>
      <c r="B28" t="s">
        <v>270</v>
      </c>
      <c r="C28">
        <v>356</v>
      </c>
      <c r="D28">
        <v>1956</v>
      </c>
      <c r="E28">
        <v>54.27</v>
      </c>
      <c r="F28" s="11" t="s">
        <v>36</v>
      </c>
      <c r="G28" t="str">
        <f>IF(F28="N",VLOOKUP(D28,No13,2),VLOOKUP(D28,FFI13,2))</f>
        <v>50-54</v>
      </c>
      <c r="H28" s="14">
        <v>4</v>
      </c>
      <c r="I28" t="s">
        <v>129</v>
      </c>
      <c r="J28" t="s">
        <v>271</v>
      </c>
    </row>
    <row r="29" spans="1:10" ht="12.75">
      <c r="A29" s="14">
        <v>28</v>
      </c>
      <c r="B29" t="s">
        <v>234</v>
      </c>
      <c r="C29">
        <v>337</v>
      </c>
      <c r="D29">
        <v>1975</v>
      </c>
      <c r="E29">
        <v>55.15</v>
      </c>
      <c r="F29" s="11" t="s">
        <v>36</v>
      </c>
      <c r="G29" t="str">
        <f>IF(F29="N",VLOOKUP(D29,No13,2),VLOOKUP(D29,FFI13,2))</f>
        <v>30-39</v>
      </c>
      <c r="H29" s="14">
        <v>6</v>
      </c>
      <c r="I29" t="s">
        <v>40</v>
      </c>
      <c r="J29" t="s">
        <v>53</v>
      </c>
    </row>
    <row r="30" spans="1:9" ht="12.75">
      <c r="A30" s="14">
        <v>29</v>
      </c>
      <c r="B30" t="s">
        <v>309</v>
      </c>
      <c r="C30">
        <v>376</v>
      </c>
      <c r="D30">
        <v>1974</v>
      </c>
      <c r="E30">
        <v>55.38</v>
      </c>
      <c r="F30" s="11" t="s">
        <v>36</v>
      </c>
      <c r="G30" t="str">
        <f>IF(F30="N",VLOOKUP(D30,No13,2),VLOOKUP(D30,FFI13,2))</f>
        <v>30-39</v>
      </c>
      <c r="H30" s="14">
        <v>7</v>
      </c>
      <c r="I30" t="s">
        <v>44</v>
      </c>
    </row>
    <row r="31" spans="1:9" ht="12.75">
      <c r="A31" s="14">
        <v>30</v>
      </c>
      <c r="B31" t="s">
        <v>274</v>
      </c>
      <c r="C31">
        <v>348</v>
      </c>
      <c r="D31">
        <v>1963</v>
      </c>
      <c r="E31">
        <v>55.39</v>
      </c>
      <c r="F31" s="11" t="s">
        <v>36</v>
      </c>
      <c r="G31" t="str">
        <f>IF(F31="N",VLOOKUP(D31,No13,2),VLOOKUP(D31,FFI13,2))</f>
        <v>45-49</v>
      </c>
      <c r="H31" s="14">
        <v>2</v>
      </c>
      <c r="I31" t="s">
        <v>44</v>
      </c>
    </row>
    <row r="32" spans="1:11" ht="12.75">
      <c r="A32" s="14">
        <v>31</v>
      </c>
      <c r="B32" t="s">
        <v>219</v>
      </c>
      <c r="C32">
        <v>303</v>
      </c>
      <c r="D32">
        <v>1976</v>
      </c>
      <c r="E32">
        <v>55.44</v>
      </c>
      <c r="F32" s="11" t="s">
        <v>36</v>
      </c>
      <c r="G32" t="str">
        <f>IF(F32="N",VLOOKUP(D32,No13,2),VLOOKUP(D32,FFI13,2))</f>
        <v>30-39</v>
      </c>
      <c r="H32" s="14">
        <v>8</v>
      </c>
      <c r="I32" t="s">
        <v>220</v>
      </c>
      <c r="J32" t="s">
        <v>221</v>
      </c>
      <c r="K32" t="s">
        <v>81</v>
      </c>
    </row>
    <row r="33" spans="1:10" ht="12.75">
      <c r="A33" s="14">
        <v>32</v>
      </c>
      <c r="B33" t="s">
        <v>174</v>
      </c>
      <c r="C33">
        <v>313</v>
      </c>
      <c r="D33">
        <v>1994</v>
      </c>
      <c r="E33">
        <v>55.51</v>
      </c>
      <c r="F33" s="11" t="s">
        <v>36</v>
      </c>
      <c r="G33" t="str">
        <f>IF(F33="N",VLOOKUP(D33,No13,2),VLOOKUP(D33,FFI13,2))</f>
        <v>14- ig</v>
      </c>
      <c r="H33" s="14">
        <v>2</v>
      </c>
      <c r="I33" t="s">
        <v>139</v>
      </c>
      <c r="J33" t="s">
        <v>136</v>
      </c>
    </row>
    <row r="34" spans="1:10" ht="12.75">
      <c r="A34" s="14">
        <v>33</v>
      </c>
      <c r="B34" t="s">
        <v>52</v>
      </c>
      <c r="C34">
        <v>281</v>
      </c>
      <c r="D34">
        <v>1959</v>
      </c>
      <c r="E34">
        <v>56.04</v>
      </c>
      <c r="F34" s="11" t="s">
        <v>36</v>
      </c>
      <c r="G34" t="str">
        <f>IF(F34="N",VLOOKUP(D34,No13,2),VLOOKUP(D34,FFI13,2))</f>
        <v>45-49</v>
      </c>
      <c r="H34" s="14">
        <v>3</v>
      </c>
      <c r="J34" s="25" t="s">
        <v>53</v>
      </c>
    </row>
    <row r="35" spans="1:9" ht="12.75">
      <c r="A35" s="14">
        <v>34</v>
      </c>
      <c r="B35" t="s">
        <v>85</v>
      </c>
      <c r="C35">
        <v>290</v>
      </c>
      <c r="D35">
        <v>1975</v>
      </c>
      <c r="E35">
        <v>56.11</v>
      </c>
      <c r="F35" s="11" t="s">
        <v>36</v>
      </c>
      <c r="G35" t="str">
        <f>IF(F35="N",VLOOKUP(D35,No13,2),VLOOKUP(D35,FFI13,2))</f>
        <v>30-39</v>
      </c>
      <c r="H35" s="14">
        <v>9</v>
      </c>
      <c r="I35" t="s">
        <v>40</v>
      </c>
    </row>
    <row r="36" spans="1:9" ht="12.75">
      <c r="A36" s="14">
        <v>35</v>
      </c>
      <c r="B36" t="s">
        <v>158</v>
      </c>
      <c r="C36">
        <v>318</v>
      </c>
      <c r="D36">
        <v>1962</v>
      </c>
      <c r="E36">
        <v>56.13</v>
      </c>
      <c r="F36" s="11" t="s">
        <v>36</v>
      </c>
      <c r="G36" t="str">
        <f>IF(F36="N",VLOOKUP(D36,No13,2),VLOOKUP(D36,FFI13,2))</f>
        <v>45-49</v>
      </c>
      <c r="H36" s="14">
        <v>4</v>
      </c>
      <c r="I36" t="s">
        <v>44</v>
      </c>
    </row>
    <row r="37" spans="1:10" ht="12.75">
      <c r="A37" s="14">
        <v>36</v>
      </c>
      <c r="B37" t="s">
        <v>273</v>
      </c>
      <c r="C37">
        <v>349</v>
      </c>
      <c r="D37">
        <v>1969</v>
      </c>
      <c r="E37">
        <v>56.27</v>
      </c>
      <c r="F37" s="11" t="s">
        <v>36</v>
      </c>
      <c r="G37" t="str">
        <f>IF(F37="N",VLOOKUP(D37,No13,2),VLOOKUP(D37,FFI13,2))</f>
        <v>30-39</v>
      </c>
      <c r="H37" s="14">
        <v>10</v>
      </c>
      <c r="I37" t="s">
        <v>44</v>
      </c>
      <c r="J37" t="s">
        <v>109</v>
      </c>
    </row>
    <row r="38" spans="1:11" ht="12.75">
      <c r="A38" s="14">
        <v>37</v>
      </c>
      <c r="B38" t="s">
        <v>121</v>
      </c>
      <c r="C38">
        <v>291</v>
      </c>
      <c r="D38">
        <v>1962</v>
      </c>
      <c r="E38">
        <v>56.31</v>
      </c>
      <c r="F38" s="11" t="s">
        <v>36</v>
      </c>
      <c r="G38" t="str">
        <f>IF(F38="N",VLOOKUP(D38,No13,2),VLOOKUP(D38,FFI13,2))</f>
        <v>45-49</v>
      </c>
      <c r="H38" s="14">
        <v>5</v>
      </c>
      <c r="I38" t="s">
        <v>97</v>
      </c>
      <c r="J38" t="s">
        <v>122</v>
      </c>
      <c r="K38" t="s">
        <v>81</v>
      </c>
    </row>
    <row r="39" spans="1:11" ht="12.75">
      <c r="A39" s="14">
        <v>38</v>
      </c>
      <c r="B39" t="s">
        <v>236</v>
      </c>
      <c r="C39">
        <v>336</v>
      </c>
      <c r="D39">
        <v>1978</v>
      </c>
      <c r="E39">
        <v>56.48</v>
      </c>
      <c r="F39" s="11" t="s">
        <v>36</v>
      </c>
      <c r="G39" t="str">
        <f>IF(F39="N",VLOOKUP(D39,No13,2),VLOOKUP(D39,FFI13,2))</f>
        <v>30-39</v>
      </c>
      <c r="H39" s="14">
        <v>11</v>
      </c>
      <c r="I39" t="s">
        <v>220</v>
      </c>
      <c r="J39" t="s">
        <v>221</v>
      </c>
      <c r="K39" t="s">
        <v>81</v>
      </c>
    </row>
    <row r="40" spans="1:10" ht="12.75">
      <c r="A40" s="14">
        <v>39</v>
      </c>
      <c r="B40" t="s">
        <v>157</v>
      </c>
      <c r="C40">
        <v>319</v>
      </c>
      <c r="D40">
        <v>1994</v>
      </c>
      <c r="E40">
        <v>57.19</v>
      </c>
      <c r="F40" s="11" t="s">
        <v>36</v>
      </c>
      <c r="G40" t="str">
        <f>IF(F40="N",VLOOKUP(D40,No13,2),VLOOKUP(D40,FFI13,2))</f>
        <v>14- ig</v>
      </c>
      <c r="H40" s="14">
        <v>3</v>
      </c>
      <c r="I40" t="s">
        <v>155</v>
      </c>
      <c r="J40" t="s">
        <v>109</v>
      </c>
    </row>
    <row r="41" spans="1:10" ht="12.75">
      <c r="A41" s="14">
        <v>40</v>
      </c>
      <c r="B41" t="s">
        <v>192</v>
      </c>
      <c r="C41">
        <v>311</v>
      </c>
      <c r="D41">
        <v>1965</v>
      </c>
      <c r="E41">
        <v>57.48</v>
      </c>
      <c r="F41" s="11" t="s">
        <v>36</v>
      </c>
      <c r="G41" t="str">
        <f>IF(F41="N",VLOOKUP(D41,No13,2),VLOOKUP(D41,FFI13,2))</f>
        <v>40-44</v>
      </c>
      <c r="H41" s="14">
        <v>5</v>
      </c>
      <c r="I41" t="s">
        <v>40</v>
      </c>
      <c r="J41" t="s">
        <v>193</v>
      </c>
    </row>
    <row r="42" spans="1:10" ht="12.75">
      <c r="A42" s="14">
        <v>41</v>
      </c>
      <c r="B42" t="s">
        <v>293</v>
      </c>
      <c r="C42">
        <v>358</v>
      </c>
      <c r="D42">
        <v>1963</v>
      </c>
      <c r="E42">
        <v>57.57</v>
      </c>
      <c r="F42" s="11" t="s">
        <v>36</v>
      </c>
      <c r="G42" t="str">
        <f>IF(F42="N",VLOOKUP(D42,No13,2),VLOOKUP(D42,FFI13,2))</f>
        <v>45-49</v>
      </c>
      <c r="H42" s="14">
        <v>6</v>
      </c>
      <c r="I42" t="s">
        <v>195</v>
      </c>
      <c r="J42" t="s">
        <v>209</v>
      </c>
    </row>
    <row r="43" spans="1:9" ht="12.75">
      <c r="A43" s="14">
        <v>42</v>
      </c>
      <c r="B43" t="s">
        <v>231</v>
      </c>
      <c r="C43">
        <v>340</v>
      </c>
      <c r="D43">
        <v>1974</v>
      </c>
      <c r="E43">
        <v>58.05</v>
      </c>
      <c r="F43" s="11" t="s">
        <v>36</v>
      </c>
      <c r="G43" t="str">
        <f>IF(F43="N",VLOOKUP(D43,No13,2),VLOOKUP(D43,FFI13,2))</f>
        <v>30-39</v>
      </c>
      <c r="H43" s="14">
        <v>12</v>
      </c>
      <c r="I43" t="s">
        <v>37</v>
      </c>
    </row>
    <row r="44" spans="1:10" ht="12.75">
      <c r="A44" s="14">
        <v>43</v>
      </c>
      <c r="B44" t="s">
        <v>230</v>
      </c>
      <c r="C44">
        <v>1949</v>
      </c>
      <c r="D44">
        <v>1949</v>
      </c>
      <c r="E44">
        <v>58.1</v>
      </c>
      <c r="F44" s="11" t="s">
        <v>36</v>
      </c>
      <c r="G44" t="str">
        <f>IF(F44="N",VLOOKUP(D44,No13,2),VLOOKUP(D44,FFI13,2))</f>
        <v>55-59</v>
      </c>
      <c r="H44" s="14">
        <v>1</v>
      </c>
      <c r="I44" t="s">
        <v>44</v>
      </c>
      <c r="J44" t="s">
        <v>45</v>
      </c>
    </row>
    <row r="45" spans="1:9" ht="12.75">
      <c r="A45" s="14">
        <v>44</v>
      </c>
      <c r="B45" t="s">
        <v>296</v>
      </c>
      <c r="C45">
        <v>370</v>
      </c>
      <c r="D45">
        <v>1962</v>
      </c>
      <c r="E45">
        <v>59.31</v>
      </c>
      <c r="F45" s="11" t="s">
        <v>36</v>
      </c>
      <c r="G45" t="str">
        <f>IF(F45="N",VLOOKUP(D45,No13,2),VLOOKUP(D45,FFI13,2))</f>
        <v>45-49</v>
      </c>
      <c r="H45" s="14">
        <v>7</v>
      </c>
      <c r="I45" t="s">
        <v>44</v>
      </c>
    </row>
    <row r="46" spans="1:9" ht="12.75">
      <c r="A46" s="14">
        <v>45</v>
      </c>
      <c r="B46" t="s">
        <v>199</v>
      </c>
      <c r="C46">
        <v>309</v>
      </c>
      <c r="D46">
        <v>1980</v>
      </c>
      <c r="E46">
        <v>59.36</v>
      </c>
      <c r="F46" s="11" t="s">
        <v>36</v>
      </c>
      <c r="G46" t="str">
        <f>IF(F46="N",VLOOKUP(D46,No13,2),VLOOKUP(D46,FFI13,2))</f>
        <v>20-29</v>
      </c>
      <c r="H46" s="14">
        <v>8</v>
      </c>
      <c r="I46" t="s">
        <v>40</v>
      </c>
    </row>
    <row r="47" spans="1:10" ht="12.75">
      <c r="A47" s="14">
        <v>46</v>
      </c>
      <c r="B47" t="s">
        <v>154</v>
      </c>
      <c r="C47">
        <v>321</v>
      </c>
      <c r="D47">
        <v>1994</v>
      </c>
      <c r="E47">
        <v>59.41</v>
      </c>
      <c r="F47" s="11" t="s">
        <v>36</v>
      </c>
      <c r="G47" t="str">
        <f>IF(F47="N",VLOOKUP(D47,No13,2),VLOOKUP(D47,FFI13,2))</f>
        <v>14- ig</v>
      </c>
      <c r="H47" s="14">
        <v>4</v>
      </c>
      <c r="I47" t="s">
        <v>155</v>
      </c>
      <c r="J47" t="s">
        <v>109</v>
      </c>
    </row>
    <row r="48" spans="1:9" ht="12.75">
      <c r="A48" s="14">
        <v>47</v>
      </c>
      <c r="B48" t="s">
        <v>49</v>
      </c>
      <c r="C48">
        <v>282</v>
      </c>
      <c r="D48">
        <v>1951</v>
      </c>
      <c r="E48">
        <v>60.24</v>
      </c>
      <c r="F48" s="11" t="s">
        <v>36</v>
      </c>
      <c r="G48" t="str">
        <f>IF(F48="N",VLOOKUP(D48,No13,2),VLOOKUP(D48,FFI13,2))</f>
        <v>55-59</v>
      </c>
      <c r="H48" s="14">
        <v>2</v>
      </c>
      <c r="I48" t="s">
        <v>44</v>
      </c>
    </row>
    <row r="49" spans="1:9" ht="12.75">
      <c r="A49" s="14">
        <v>48</v>
      </c>
      <c r="B49" t="s">
        <v>254</v>
      </c>
      <c r="C49">
        <v>330</v>
      </c>
      <c r="D49">
        <v>1965</v>
      </c>
      <c r="E49">
        <v>60.25</v>
      </c>
      <c r="F49" s="11" t="s">
        <v>36</v>
      </c>
      <c r="G49" t="str">
        <f>IF(F49="N",VLOOKUP(D49,No13,2),VLOOKUP(D49,FFI13,2))</f>
        <v>40-44</v>
      </c>
      <c r="H49" s="14">
        <v>6</v>
      </c>
      <c r="I49" t="s">
        <v>44</v>
      </c>
    </row>
    <row r="50" spans="1:9" ht="12.75">
      <c r="A50" s="14">
        <v>49</v>
      </c>
      <c r="B50" t="s">
        <v>46</v>
      </c>
      <c r="C50">
        <v>283</v>
      </c>
      <c r="D50">
        <v>1962</v>
      </c>
      <c r="E50">
        <v>60.34</v>
      </c>
      <c r="F50" s="11" t="s">
        <v>47</v>
      </c>
      <c r="G50" t="str">
        <f>IF(F50="N",VLOOKUP(D50,No13,2),VLOOKUP(D50,FFI13,2))</f>
        <v>40-49</v>
      </c>
      <c r="H50" s="14">
        <v>1</v>
      </c>
      <c r="I50" t="s">
        <v>48</v>
      </c>
    </row>
    <row r="51" spans="1:10" ht="12.75">
      <c r="A51" s="14">
        <v>50</v>
      </c>
      <c r="B51" t="s">
        <v>276</v>
      </c>
      <c r="C51">
        <v>357</v>
      </c>
      <c r="D51">
        <v>1965</v>
      </c>
      <c r="E51">
        <v>60.41</v>
      </c>
      <c r="F51" s="11" t="s">
        <v>36</v>
      </c>
      <c r="G51" t="str">
        <f>IF(F51="N",VLOOKUP(D51,No13,2),VLOOKUP(D51,FFI13,2))</f>
        <v>40-44</v>
      </c>
      <c r="H51" s="14">
        <v>7</v>
      </c>
      <c r="I51" t="s">
        <v>40</v>
      </c>
      <c r="J51" t="s">
        <v>53</v>
      </c>
    </row>
    <row r="52" spans="1:9" ht="12.75">
      <c r="A52" s="14">
        <v>51</v>
      </c>
      <c r="B52" t="s">
        <v>112</v>
      </c>
      <c r="C52">
        <v>296</v>
      </c>
      <c r="D52">
        <v>1971</v>
      </c>
      <c r="E52">
        <v>60.59</v>
      </c>
      <c r="F52" s="11" t="s">
        <v>36</v>
      </c>
      <c r="G52" t="str">
        <f>IF(F52="N",VLOOKUP(D52,No13,2),VLOOKUP(D52,FFI13,2))</f>
        <v>30-39</v>
      </c>
      <c r="H52" s="14">
        <v>13</v>
      </c>
      <c r="I52" t="s">
        <v>113</v>
      </c>
    </row>
    <row r="53" spans="1:9" ht="12.75">
      <c r="A53" s="14">
        <v>52</v>
      </c>
      <c r="B53" t="s">
        <v>105</v>
      </c>
      <c r="C53">
        <v>324</v>
      </c>
      <c r="D53">
        <v>1956</v>
      </c>
      <c r="E53">
        <v>61.09</v>
      </c>
      <c r="F53" s="11" t="s">
        <v>36</v>
      </c>
      <c r="G53" t="str">
        <f>IF(F53="N",VLOOKUP(D53,No13,2),VLOOKUP(D53,FFI13,2))</f>
        <v>50-54</v>
      </c>
      <c r="H53" s="14">
        <v>5</v>
      </c>
      <c r="I53" t="s">
        <v>263</v>
      </c>
    </row>
    <row r="54" spans="1:10" ht="12.75">
      <c r="A54" s="14">
        <v>53</v>
      </c>
      <c r="B54" t="s">
        <v>74</v>
      </c>
      <c r="C54">
        <v>1947</v>
      </c>
      <c r="D54">
        <v>1947</v>
      </c>
      <c r="E54">
        <v>61.28</v>
      </c>
      <c r="F54" s="11" t="s">
        <v>36</v>
      </c>
      <c r="G54" t="str">
        <f>IF(F54="N",VLOOKUP(D54,No13,2),VLOOKUP(D54,FFI13,2))</f>
        <v>60-64</v>
      </c>
      <c r="H54" s="14">
        <v>2</v>
      </c>
      <c r="I54" t="s">
        <v>44</v>
      </c>
      <c r="J54" t="s">
        <v>45</v>
      </c>
    </row>
    <row r="55" spans="1:9" ht="12.75">
      <c r="A55" s="14">
        <v>54</v>
      </c>
      <c r="B55" t="s">
        <v>65</v>
      </c>
      <c r="C55">
        <v>119</v>
      </c>
      <c r="D55">
        <v>1949</v>
      </c>
      <c r="E55">
        <v>62.01</v>
      </c>
      <c r="F55" s="11" t="s">
        <v>66</v>
      </c>
      <c r="G55" t="str">
        <f>IF(F55="N",VLOOKUP(D55,No13,2),VLOOKUP(D55,FFI13,2))</f>
        <v>55-59</v>
      </c>
      <c r="H55" s="14">
        <v>3</v>
      </c>
      <c r="I55" t="s">
        <v>67</v>
      </c>
    </row>
    <row r="56" spans="1:10" ht="12.75">
      <c r="A56" s="14">
        <v>55</v>
      </c>
      <c r="B56" t="s">
        <v>217</v>
      </c>
      <c r="C56">
        <v>304</v>
      </c>
      <c r="D56">
        <v>1946</v>
      </c>
      <c r="E56">
        <v>62.03</v>
      </c>
      <c r="F56" s="11" t="s">
        <v>36</v>
      </c>
      <c r="G56" t="str">
        <f>IF(F56="N",VLOOKUP(D56,No13,2),VLOOKUP(D56,FFI13,2))</f>
        <v>60-64</v>
      </c>
      <c r="H56" s="14">
        <v>3</v>
      </c>
      <c r="I56" t="s">
        <v>40</v>
      </c>
      <c r="J56" t="s">
        <v>41</v>
      </c>
    </row>
    <row r="57" spans="1:9" ht="12.75">
      <c r="A57" s="14">
        <v>56</v>
      </c>
      <c r="B57" t="s">
        <v>298</v>
      </c>
      <c r="C57">
        <v>380</v>
      </c>
      <c r="D57">
        <v>1960</v>
      </c>
      <c r="E57">
        <v>62.03</v>
      </c>
      <c r="F57" s="11" t="s">
        <v>36</v>
      </c>
      <c r="G57" t="str">
        <f>IF(F57="N",VLOOKUP(D57,No13,2),VLOOKUP(D57,FFI13,2))</f>
        <v>45-49</v>
      </c>
      <c r="H57" s="14">
        <v>8</v>
      </c>
      <c r="I57" t="s">
        <v>44</v>
      </c>
    </row>
    <row r="58" spans="1:9" ht="12.75">
      <c r="A58" s="14">
        <v>57</v>
      </c>
      <c r="B58" t="s">
        <v>268</v>
      </c>
      <c r="C58">
        <v>352</v>
      </c>
      <c r="D58">
        <v>1953</v>
      </c>
      <c r="E58">
        <v>62.08</v>
      </c>
      <c r="F58" s="11" t="s">
        <v>36</v>
      </c>
      <c r="G58" t="str">
        <f>IF(F58="N",VLOOKUP(D58,No13,2),VLOOKUP(D58,FFI13,2))</f>
        <v>55-59</v>
      </c>
      <c r="H58" s="14">
        <v>4</v>
      </c>
      <c r="I58" t="s">
        <v>93</v>
      </c>
    </row>
    <row r="59" spans="1:9" ht="12.75">
      <c r="A59" s="14">
        <v>58</v>
      </c>
      <c r="B59" t="s">
        <v>88</v>
      </c>
      <c r="C59">
        <v>288</v>
      </c>
      <c r="D59">
        <v>1980</v>
      </c>
      <c r="E59">
        <v>62.11</v>
      </c>
      <c r="F59" s="11" t="s">
        <v>36</v>
      </c>
      <c r="G59" t="str">
        <f>IF(F59="N",VLOOKUP(D59,No13,2),VLOOKUP(D59,FFI13,2))</f>
        <v>20-29</v>
      </c>
      <c r="H59" s="14">
        <v>9</v>
      </c>
      <c r="I59" t="s">
        <v>44</v>
      </c>
    </row>
    <row r="60" spans="1:9" ht="12.75">
      <c r="A60" s="14">
        <v>59</v>
      </c>
      <c r="B60" t="s">
        <v>258</v>
      </c>
      <c r="C60">
        <v>327</v>
      </c>
      <c r="D60">
        <v>1964</v>
      </c>
      <c r="E60">
        <v>62.12</v>
      </c>
      <c r="F60" s="11" t="s">
        <v>47</v>
      </c>
      <c r="G60" t="str">
        <f>IF(F60="N",VLOOKUP(D60,No13,2),VLOOKUP(D60,FFI13,2))</f>
        <v>40-49</v>
      </c>
      <c r="H60" s="14">
        <v>2</v>
      </c>
      <c r="I60" t="s">
        <v>40</v>
      </c>
    </row>
    <row r="61" spans="1:10" ht="12.75">
      <c r="A61" s="14">
        <v>60</v>
      </c>
      <c r="B61" t="s">
        <v>73</v>
      </c>
      <c r="C61">
        <v>1948</v>
      </c>
      <c r="D61">
        <v>1948</v>
      </c>
      <c r="E61">
        <v>62.15</v>
      </c>
      <c r="F61" s="11" t="s">
        <v>36</v>
      </c>
      <c r="G61" t="str">
        <f>IF(F61="N",VLOOKUP(D61,No13,2),VLOOKUP(D61,FFI13,2))</f>
        <v>60-64</v>
      </c>
      <c r="H61" s="14">
        <v>4</v>
      </c>
      <c r="I61" t="s">
        <v>44</v>
      </c>
      <c r="J61" t="s">
        <v>45</v>
      </c>
    </row>
    <row r="62" spans="1:10" ht="12.75">
      <c r="A62" s="14">
        <v>61</v>
      </c>
      <c r="B62" t="s">
        <v>159</v>
      </c>
      <c r="C62">
        <v>317</v>
      </c>
      <c r="D62">
        <v>1977</v>
      </c>
      <c r="E62">
        <v>62.35</v>
      </c>
      <c r="F62" s="11" t="s">
        <v>47</v>
      </c>
      <c r="G62" t="str">
        <f>IF(F62="N",VLOOKUP(D62,No13,2),VLOOKUP(D62,FFI13,2))</f>
        <v>30-39</v>
      </c>
      <c r="H62" s="14">
        <v>1</v>
      </c>
      <c r="I62" t="s">
        <v>59</v>
      </c>
      <c r="J62" t="s">
        <v>160</v>
      </c>
    </row>
    <row r="63" spans="1:9" ht="12.75">
      <c r="A63" s="14">
        <v>62</v>
      </c>
      <c r="B63" t="s">
        <v>105</v>
      </c>
      <c r="C63">
        <v>301</v>
      </c>
      <c r="D63">
        <v>1967</v>
      </c>
      <c r="E63">
        <v>63.3</v>
      </c>
      <c r="F63" s="11" t="s">
        <v>36</v>
      </c>
      <c r="G63" t="str">
        <f>IF(F63="N",VLOOKUP(D63,No13,2),VLOOKUP(D63,FFI13,2))</f>
        <v>40-44</v>
      </c>
      <c r="H63" s="14">
        <v>8</v>
      </c>
      <c r="I63" t="s">
        <v>106</v>
      </c>
    </row>
    <row r="64" spans="1:10" ht="12.75">
      <c r="A64" s="14">
        <v>63</v>
      </c>
      <c r="B64" t="s">
        <v>218</v>
      </c>
      <c r="C64">
        <v>302</v>
      </c>
      <c r="D64">
        <v>1960</v>
      </c>
      <c r="E64">
        <v>63.34</v>
      </c>
      <c r="F64" s="11" t="s">
        <v>36</v>
      </c>
      <c r="G64" t="str">
        <f>IF(F64="N",VLOOKUP(D64,No13,2),VLOOKUP(D64,FFI13,2))</f>
        <v>45-49</v>
      </c>
      <c r="H64" s="14">
        <v>9</v>
      </c>
      <c r="I64" t="s">
        <v>44</v>
      </c>
      <c r="J64" t="s">
        <v>38</v>
      </c>
    </row>
    <row r="65" spans="1:9" ht="12.75">
      <c r="A65" s="14">
        <v>64</v>
      </c>
      <c r="B65" t="s">
        <v>302</v>
      </c>
      <c r="C65">
        <v>372</v>
      </c>
      <c r="D65">
        <v>1977</v>
      </c>
      <c r="E65">
        <v>63.44</v>
      </c>
      <c r="F65" s="11" t="s">
        <v>36</v>
      </c>
      <c r="G65" t="str">
        <f>IF(F65="N",VLOOKUP(D65,No13,2),VLOOKUP(D65,FFI13,2))</f>
        <v>30-39</v>
      </c>
      <c r="H65" s="14">
        <v>14</v>
      </c>
      <c r="I65" t="s">
        <v>44</v>
      </c>
    </row>
    <row r="66" spans="1:9" ht="12.75">
      <c r="A66" s="14">
        <v>65</v>
      </c>
      <c r="B66" t="s">
        <v>311</v>
      </c>
      <c r="C66">
        <v>378</v>
      </c>
      <c r="D66">
        <v>1964</v>
      </c>
      <c r="E66">
        <v>63.48</v>
      </c>
      <c r="F66" s="11" t="s">
        <v>36</v>
      </c>
      <c r="G66" t="str">
        <f>IF(F66="N",VLOOKUP(D66,No13,2),VLOOKUP(D66,FFI13,2))</f>
        <v>40-44</v>
      </c>
      <c r="H66" s="14">
        <v>9</v>
      </c>
      <c r="I66" t="s">
        <v>101</v>
      </c>
    </row>
    <row r="67" spans="1:10" ht="12.75">
      <c r="A67" s="14">
        <v>66</v>
      </c>
      <c r="B67" t="s">
        <v>289</v>
      </c>
      <c r="C67">
        <v>362</v>
      </c>
      <c r="D67">
        <v>1951</v>
      </c>
      <c r="E67">
        <v>63.58</v>
      </c>
      <c r="F67" s="11" t="s">
        <v>36</v>
      </c>
      <c r="G67" t="str">
        <f>IF(F67="N",VLOOKUP(D67,No13,2),VLOOKUP(D67,FFI13,2))</f>
        <v>55-59</v>
      </c>
      <c r="H67" s="14">
        <v>5</v>
      </c>
      <c r="I67" t="s">
        <v>195</v>
      </c>
      <c r="J67" t="s">
        <v>209</v>
      </c>
    </row>
    <row r="68" spans="1:10" ht="12.75">
      <c r="A68" s="14">
        <v>67</v>
      </c>
      <c r="B68" t="s">
        <v>91</v>
      </c>
      <c r="C68">
        <v>285</v>
      </c>
      <c r="D68">
        <v>1950</v>
      </c>
      <c r="E68">
        <v>64.03</v>
      </c>
      <c r="F68" s="11" t="s">
        <v>36</v>
      </c>
      <c r="G68" t="str">
        <f>IF(F68="N",VLOOKUP(D68,No13,2),VLOOKUP(D68,FFI13,2))</f>
        <v>55-59</v>
      </c>
      <c r="H68" s="14">
        <v>6</v>
      </c>
      <c r="I68">
        <v>3024</v>
      </c>
      <c r="J68" t="s">
        <v>41</v>
      </c>
    </row>
    <row r="69" spans="1:10" ht="12.75">
      <c r="A69" s="14">
        <v>68</v>
      </c>
      <c r="B69" t="s">
        <v>69</v>
      </c>
      <c r="C69">
        <v>1956</v>
      </c>
      <c r="D69">
        <v>1956</v>
      </c>
      <c r="E69">
        <v>64.39</v>
      </c>
      <c r="F69" s="11" t="s">
        <v>36</v>
      </c>
      <c r="G69" t="str">
        <f>IF(F69="N",VLOOKUP(D69,No13,2),VLOOKUP(D69,FFI13,2))</f>
        <v>50-54</v>
      </c>
      <c r="H69" s="14">
        <v>6</v>
      </c>
      <c r="I69" t="s">
        <v>44</v>
      </c>
      <c r="J69" t="s">
        <v>45</v>
      </c>
    </row>
    <row r="70" spans="1:10" ht="12.75">
      <c r="A70" s="14">
        <v>69</v>
      </c>
      <c r="B70" t="s">
        <v>259</v>
      </c>
      <c r="C70">
        <v>325</v>
      </c>
      <c r="D70">
        <v>1955</v>
      </c>
      <c r="E70">
        <v>64.53</v>
      </c>
      <c r="F70" s="11" t="s">
        <v>36</v>
      </c>
      <c r="G70" t="str">
        <f>IF(F70="N",VLOOKUP(D70,No13,2),VLOOKUP(D70,FFI13,2))</f>
        <v>50-54</v>
      </c>
      <c r="H70" s="14">
        <v>7</v>
      </c>
      <c r="I70" t="s">
        <v>44</v>
      </c>
      <c r="J70" t="s">
        <v>260</v>
      </c>
    </row>
    <row r="71" spans="1:9" ht="12.75">
      <c r="A71" s="14">
        <v>70</v>
      </c>
      <c r="B71" t="s">
        <v>92</v>
      </c>
      <c r="C71">
        <v>284</v>
      </c>
      <c r="D71">
        <v>1963</v>
      </c>
      <c r="E71">
        <v>64.54</v>
      </c>
      <c r="F71" s="11" t="s">
        <v>36</v>
      </c>
      <c r="G71" t="str">
        <f>IF(F71="N",VLOOKUP(D71,No13,2),VLOOKUP(D71,FFI13,2))</f>
        <v>45-49</v>
      </c>
      <c r="H71" s="14">
        <v>10</v>
      </c>
      <c r="I71" t="s">
        <v>93</v>
      </c>
    </row>
    <row r="72" spans="1:9" ht="12.75">
      <c r="A72" s="14">
        <v>71</v>
      </c>
      <c r="B72" t="s">
        <v>227</v>
      </c>
      <c r="C72">
        <v>344</v>
      </c>
      <c r="D72">
        <v>1962</v>
      </c>
      <c r="E72">
        <v>64.56</v>
      </c>
      <c r="F72" s="11" t="s">
        <v>47</v>
      </c>
      <c r="G72" t="str">
        <f>IF(F72="N",VLOOKUP(D72,No13,2),VLOOKUP(D72,FFI13,2))</f>
        <v>40-49</v>
      </c>
      <c r="H72" s="14">
        <v>3</v>
      </c>
      <c r="I72" t="s">
        <v>40</v>
      </c>
    </row>
    <row r="73" spans="1:9" ht="12.75">
      <c r="A73" s="14">
        <v>72</v>
      </c>
      <c r="B73" t="s">
        <v>226</v>
      </c>
      <c r="C73">
        <v>345</v>
      </c>
      <c r="D73">
        <v>1960</v>
      </c>
      <c r="E73">
        <v>64.57</v>
      </c>
      <c r="F73" s="11" t="s">
        <v>36</v>
      </c>
      <c r="G73" t="str">
        <f>IF(F73="N",VLOOKUP(D73,No13,2),VLOOKUP(D73,FFI13,2))</f>
        <v>45-49</v>
      </c>
      <c r="H73" s="14">
        <v>11</v>
      </c>
      <c r="I73" t="s">
        <v>40</v>
      </c>
    </row>
    <row r="74" spans="1:9" ht="12.75">
      <c r="A74" s="14">
        <v>73</v>
      </c>
      <c r="B74" t="s">
        <v>107</v>
      </c>
      <c r="C74">
        <v>300</v>
      </c>
      <c r="D74">
        <v>1973</v>
      </c>
      <c r="E74">
        <v>65.11</v>
      </c>
      <c r="F74" s="11" t="s">
        <v>47</v>
      </c>
      <c r="G74" t="str">
        <f>IF(F74="N",VLOOKUP(D74,No13,2),VLOOKUP(D74,FFI13,2))</f>
        <v>30-39</v>
      </c>
      <c r="H74" s="14">
        <v>2</v>
      </c>
      <c r="I74" t="s">
        <v>106</v>
      </c>
    </row>
    <row r="75" spans="1:9" ht="12.75">
      <c r="A75" s="14">
        <v>74</v>
      </c>
      <c r="B75" t="s">
        <v>214</v>
      </c>
      <c r="C75">
        <v>306</v>
      </c>
      <c r="D75">
        <v>1964</v>
      </c>
      <c r="E75">
        <v>65.13</v>
      </c>
      <c r="F75" s="11" t="s">
        <v>47</v>
      </c>
      <c r="G75" t="str">
        <f>IF(F75="N",VLOOKUP(D75,No13,2),VLOOKUP(D75,FFI13,2))</f>
        <v>40-49</v>
      </c>
      <c r="H75" s="14">
        <v>4</v>
      </c>
      <c r="I75" t="s">
        <v>59</v>
      </c>
    </row>
    <row r="76" spans="1:11" ht="12.75">
      <c r="A76" s="14">
        <v>75</v>
      </c>
      <c r="B76" t="s">
        <v>213</v>
      </c>
      <c r="C76">
        <v>307</v>
      </c>
      <c r="D76">
        <v>1952</v>
      </c>
      <c r="E76">
        <v>65.44</v>
      </c>
      <c r="F76" s="11" t="s">
        <v>36</v>
      </c>
      <c r="G76" t="str">
        <f>IF(F76="N",VLOOKUP(D76,No13,2),VLOOKUP(D76,FFI13,2))</f>
        <v>55-59</v>
      </c>
      <c r="H76" s="14">
        <v>7</v>
      </c>
      <c r="I76" t="s">
        <v>127</v>
      </c>
      <c r="K76" t="s">
        <v>81</v>
      </c>
    </row>
    <row r="77" spans="1:10" ht="12.75">
      <c r="A77" s="14">
        <v>76</v>
      </c>
      <c r="B77" t="s">
        <v>152</v>
      </c>
      <c r="C77">
        <v>322</v>
      </c>
      <c r="D77">
        <v>1961</v>
      </c>
      <c r="E77">
        <v>65.58</v>
      </c>
      <c r="F77" s="11" t="s">
        <v>36</v>
      </c>
      <c r="G77" t="str">
        <f>IF(F77="N",VLOOKUP(D77,No13,2),VLOOKUP(D77,FFI13,2))</f>
        <v>45-49</v>
      </c>
      <c r="H77" s="14">
        <v>12</v>
      </c>
      <c r="I77" t="s">
        <v>139</v>
      </c>
      <c r="J77" t="s">
        <v>153</v>
      </c>
    </row>
    <row r="78" spans="1:10" ht="12.75">
      <c r="A78" s="14">
        <v>77</v>
      </c>
      <c r="B78" t="s">
        <v>257</v>
      </c>
      <c r="C78">
        <v>326</v>
      </c>
      <c r="D78">
        <v>1973</v>
      </c>
      <c r="E78">
        <v>66.07</v>
      </c>
      <c r="F78" s="11" t="s">
        <v>36</v>
      </c>
      <c r="G78" t="str">
        <f>IF(F78="N",VLOOKUP(D78,No13,2),VLOOKUP(D78,FFI13,2))</f>
        <v>30-39</v>
      </c>
      <c r="H78" s="14">
        <v>15</v>
      </c>
      <c r="I78" t="s">
        <v>189</v>
      </c>
      <c r="J78" t="s">
        <v>147</v>
      </c>
    </row>
    <row r="79" spans="1:10" ht="12.75">
      <c r="A79" s="14">
        <v>78</v>
      </c>
      <c r="B79" t="s">
        <v>256</v>
      </c>
      <c r="C79">
        <v>328</v>
      </c>
      <c r="D79">
        <v>1965</v>
      </c>
      <c r="E79">
        <v>66.07</v>
      </c>
      <c r="F79" s="11" t="s">
        <v>36</v>
      </c>
      <c r="G79" t="str">
        <f>IF(F79="N",VLOOKUP(D79,No13,2),VLOOKUP(D79,FFI13,2))</f>
        <v>40-44</v>
      </c>
      <c r="H79" s="14">
        <v>10</v>
      </c>
      <c r="I79" t="s">
        <v>150</v>
      </c>
      <c r="J79" t="s">
        <v>147</v>
      </c>
    </row>
    <row r="80" spans="1:9" ht="12.75">
      <c r="A80" s="14">
        <v>79</v>
      </c>
      <c r="B80" t="s">
        <v>215</v>
      </c>
      <c r="C80">
        <v>305</v>
      </c>
      <c r="D80">
        <v>1963</v>
      </c>
      <c r="E80">
        <v>66.51</v>
      </c>
      <c r="F80" s="11" t="s">
        <v>36</v>
      </c>
      <c r="G80" t="str">
        <f>IF(F80="N",VLOOKUP(D80,No13,2),VLOOKUP(D80,FFI13,2))</f>
        <v>45-49</v>
      </c>
      <c r="H80" s="14">
        <v>13</v>
      </c>
      <c r="I80" t="s">
        <v>216</v>
      </c>
    </row>
    <row r="81" spans="1:10" ht="12.75">
      <c r="A81" s="14">
        <v>80</v>
      </c>
      <c r="B81" t="s">
        <v>223</v>
      </c>
      <c r="C81">
        <v>343</v>
      </c>
      <c r="D81">
        <v>1953</v>
      </c>
      <c r="E81">
        <v>67.2</v>
      </c>
      <c r="F81" s="11" t="s">
        <v>36</v>
      </c>
      <c r="G81" t="str">
        <f>IF(F81="N",VLOOKUP(D81,No13,2),VLOOKUP(D81,FFI13,2))</f>
        <v>55-59</v>
      </c>
      <c r="H81" s="14">
        <v>8</v>
      </c>
      <c r="I81" t="s">
        <v>40</v>
      </c>
      <c r="J81" t="s">
        <v>224</v>
      </c>
    </row>
    <row r="82" spans="1:10" ht="12.75">
      <c r="A82" s="14">
        <v>81</v>
      </c>
      <c r="B82" t="s">
        <v>253</v>
      </c>
      <c r="C82">
        <v>332</v>
      </c>
      <c r="D82">
        <v>1978</v>
      </c>
      <c r="E82">
        <v>67.4</v>
      </c>
      <c r="F82" s="11" t="s">
        <v>36</v>
      </c>
      <c r="G82" t="str">
        <f>IF(F82="N",VLOOKUP(D82,No13,2),VLOOKUP(D82,FFI13,2))</f>
        <v>30-39</v>
      </c>
      <c r="H82" s="14">
        <v>16</v>
      </c>
      <c r="I82" t="s">
        <v>40</v>
      </c>
      <c r="J82" t="s">
        <v>53</v>
      </c>
    </row>
    <row r="83" spans="1:11" ht="12.75">
      <c r="A83" s="14">
        <v>82</v>
      </c>
      <c r="B83" t="s">
        <v>235</v>
      </c>
      <c r="C83">
        <v>335</v>
      </c>
      <c r="D83">
        <v>1955</v>
      </c>
      <c r="E83">
        <v>67.44</v>
      </c>
      <c r="F83" s="11" t="s">
        <v>47</v>
      </c>
      <c r="G83" t="str">
        <f>IF(F83="N",VLOOKUP(D83,No13,2),VLOOKUP(D83,FFI13,2))</f>
        <v>50-59</v>
      </c>
      <c r="H83" s="14">
        <v>1</v>
      </c>
      <c r="I83" t="s">
        <v>220</v>
      </c>
      <c r="J83" t="s">
        <v>221</v>
      </c>
      <c r="K83" t="s">
        <v>81</v>
      </c>
    </row>
    <row r="84" spans="1:10" ht="12.75">
      <c r="A84" s="14">
        <v>83</v>
      </c>
      <c r="B84" t="s">
        <v>75</v>
      </c>
      <c r="C84">
        <v>117</v>
      </c>
      <c r="D84">
        <v>1990</v>
      </c>
      <c r="E84">
        <v>67.47</v>
      </c>
      <c r="F84" s="11" t="s">
        <v>36</v>
      </c>
      <c r="G84" t="str">
        <f>IF(F84="N",VLOOKUP(D84,No13,2),VLOOKUP(D84,FFI13,2))</f>
        <v>15-19</v>
      </c>
      <c r="H84" s="14">
        <v>4</v>
      </c>
      <c r="I84" t="s">
        <v>76</v>
      </c>
      <c r="J84" t="s">
        <v>45</v>
      </c>
    </row>
    <row r="85" spans="1:9" ht="12.75">
      <c r="A85" s="14">
        <v>84</v>
      </c>
      <c r="B85" t="s">
        <v>299</v>
      </c>
      <c r="C85">
        <v>379</v>
      </c>
      <c r="D85">
        <v>1969</v>
      </c>
      <c r="E85">
        <v>68.26</v>
      </c>
      <c r="F85" s="11" t="s">
        <v>47</v>
      </c>
      <c r="G85" t="str">
        <f>IF(F85="N",VLOOKUP(D85,No13,2),VLOOKUP(D85,FFI13,2))</f>
        <v>30-39</v>
      </c>
      <c r="H85" s="14">
        <v>3</v>
      </c>
      <c r="I85" t="s">
        <v>40</v>
      </c>
    </row>
    <row r="86" spans="1:10" ht="12.75">
      <c r="A86" s="14">
        <v>85</v>
      </c>
      <c r="B86" t="s">
        <v>72</v>
      </c>
      <c r="C86">
        <v>116</v>
      </c>
      <c r="D86">
        <v>1941</v>
      </c>
      <c r="E86">
        <v>68.49</v>
      </c>
      <c r="F86" s="11" t="s">
        <v>36</v>
      </c>
      <c r="G86" t="str">
        <f>IF(F86="N",VLOOKUP(D86,No13,2),VLOOKUP(D86,FFI13,2))</f>
        <v>65-69</v>
      </c>
      <c r="H86" s="14">
        <v>1</v>
      </c>
      <c r="I86" t="s">
        <v>40</v>
      </c>
      <c r="J86" t="s">
        <v>41</v>
      </c>
    </row>
    <row r="87" spans="1:10" ht="12.75">
      <c r="A87" s="14">
        <v>86</v>
      </c>
      <c r="B87" t="s">
        <v>261</v>
      </c>
      <c r="C87">
        <v>1939</v>
      </c>
      <c r="D87">
        <v>1939</v>
      </c>
      <c r="E87">
        <v>69</v>
      </c>
      <c r="F87" s="11" t="s">
        <v>36</v>
      </c>
      <c r="G87" t="str">
        <f>IF(F87="N",VLOOKUP(D87,No13,2),VLOOKUP(D87,FFI13,2))</f>
        <v>65-69</v>
      </c>
      <c r="H87" s="14">
        <v>2</v>
      </c>
      <c r="I87" t="s">
        <v>262</v>
      </c>
      <c r="J87" t="s">
        <v>45</v>
      </c>
    </row>
    <row r="88" spans="1:10" ht="12.75">
      <c r="A88" s="14">
        <v>87</v>
      </c>
      <c r="B88" t="s">
        <v>149</v>
      </c>
      <c r="C88">
        <v>1942</v>
      </c>
      <c r="D88">
        <v>1942</v>
      </c>
      <c r="E88">
        <v>70.13</v>
      </c>
      <c r="F88" s="11" t="s">
        <v>36</v>
      </c>
      <c r="G88" t="str">
        <f>IF(F88="N",VLOOKUP(D88,No13,2),VLOOKUP(D88,FFI13,2))</f>
        <v>65-69</v>
      </c>
      <c r="H88" s="14">
        <v>3</v>
      </c>
      <c r="I88" t="s">
        <v>150</v>
      </c>
      <c r="J88" t="s">
        <v>151</v>
      </c>
    </row>
    <row r="89" spans="1:10" ht="12.75">
      <c r="A89" s="14">
        <v>88</v>
      </c>
      <c r="B89" t="s">
        <v>240</v>
      </c>
      <c r="C89">
        <v>331</v>
      </c>
      <c r="D89">
        <v>1975</v>
      </c>
      <c r="E89">
        <v>70.17</v>
      </c>
      <c r="F89" s="11" t="s">
        <v>47</v>
      </c>
      <c r="G89" t="str">
        <f>IF(F89="N",VLOOKUP(D89,No13,2),VLOOKUP(D89,FFI13,2))</f>
        <v>30-39</v>
      </c>
      <c r="H89" s="14">
        <v>4</v>
      </c>
      <c r="I89" t="s">
        <v>40</v>
      </c>
      <c r="J89" t="s">
        <v>53</v>
      </c>
    </row>
    <row r="90" spans="1:10" ht="12.75">
      <c r="A90" s="14">
        <v>89</v>
      </c>
      <c r="B90" t="s">
        <v>233</v>
      </c>
      <c r="C90">
        <v>338</v>
      </c>
      <c r="D90">
        <v>1967</v>
      </c>
      <c r="E90">
        <v>70.17</v>
      </c>
      <c r="F90" s="11" t="s">
        <v>36</v>
      </c>
      <c r="G90" t="str">
        <f>IF(F90="N",VLOOKUP(D90,No13,2),VLOOKUP(D90,FFI13,2))</f>
        <v>40-44</v>
      </c>
      <c r="H90" s="14">
        <v>11</v>
      </c>
      <c r="I90" t="s">
        <v>40</v>
      </c>
      <c r="J90" t="s">
        <v>53</v>
      </c>
    </row>
    <row r="91" spans="1:9" ht="12.75">
      <c r="A91" s="14">
        <v>90</v>
      </c>
      <c r="B91" t="s">
        <v>294</v>
      </c>
      <c r="C91">
        <v>368</v>
      </c>
      <c r="D91">
        <v>1944</v>
      </c>
      <c r="E91">
        <v>70.47</v>
      </c>
      <c r="F91" s="11" t="s">
        <v>36</v>
      </c>
      <c r="G91" t="str">
        <f>IF(F91="N",VLOOKUP(D91,No13,2),VLOOKUP(D91,FFI13,2))</f>
        <v>60-64</v>
      </c>
      <c r="H91" s="14">
        <v>5</v>
      </c>
      <c r="I91" t="s">
        <v>295</v>
      </c>
    </row>
    <row r="92" spans="1:9" ht="12.75">
      <c r="A92" s="14">
        <v>91</v>
      </c>
      <c r="B92" t="s">
        <v>297</v>
      </c>
      <c r="C92">
        <v>354</v>
      </c>
      <c r="D92">
        <v>1969</v>
      </c>
      <c r="E92">
        <v>71.06</v>
      </c>
      <c r="F92" s="11" t="s">
        <v>36</v>
      </c>
      <c r="G92" t="str">
        <f>IF(F92="N",VLOOKUP(D92,No13,2),VLOOKUP(D92,FFI13,2))</f>
        <v>30-39</v>
      </c>
      <c r="H92" s="14">
        <v>17</v>
      </c>
      <c r="I92" t="s">
        <v>44</v>
      </c>
    </row>
    <row r="93" spans="1:10" ht="12.75">
      <c r="A93" s="14">
        <v>92</v>
      </c>
      <c r="B93" t="s">
        <v>103</v>
      </c>
      <c r="C93">
        <v>1950</v>
      </c>
      <c r="D93">
        <v>1950</v>
      </c>
      <c r="E93">
        <v>71.2</v>
      </c>
      <c r="F93" s="11" t="s">
        <v>36</v>
      </c>
      <c r="G93" t="str">
        <f>IF(F93="N",VLOOKUP(D93,No13,2),VLOOKUP(D93,FFI13,2))</f>
        <v>55-59</v>
      </c>
      <c r="H93" s="14">
        <v>9</v>
      </c>
      <c r="I93" t="s">
        <v>104</v>
      </c>
      <c r="J93" t="s">
        <v>45</v>
      </c>
    </row>
    <row r="94" spans="1:10" ht="12.75">
      <c r="A94" s="14">
        <v>93</v>
      </c>
      <c r="B94" t="s">
        <v>291</v>
      </c>
      <c r="C94">
        <v>360</v>
      </c>
      <c r="D94">
        <v>1952</v>
      </c>
      <c r="E94">
        <v>71.34</v>
      </c>
      <c r="F94" s="11" t="s">
        <v>36</v>
      </c>
      <c r="G94" t="str">
        <f>IF(F94="N",VLOOKUP(D94,No13,2),VLOOKUP(D94,FFI13,2))</f>
        <v>55-59</v>
      </c>
      <c r="H94" s="14">
        <v>10</v>
      </c>
      <c r="I94" t="s">
        <v>279</v>
      </c>
      <c r="J94" t="s">
        <v>209</v>
      </c>
    </row>
    <row r="95" spans="1:10" ht="12.75">
      <c r="A95" s="14">
        <v>94</v>
      </c>
      <c r="B95" t="s">
        <v>284</v>
      </c>
      <c r="C95">
        <v>365</v>
      </c>
      <c r="D95">
        <v>1944</v>
      </c>
      <c r="E95">
        <v>72.33</v>
      </c>
      <c r="F95" s="11" t="s">
        <v>36</v>
      </c>
      <c r="G95" t="str">
        <f>IF(F95="N",VLOOKUP(D95,No13,2),VLOOKUP(D95,FFI13,2))</f>
        <v>60-64</v>
      </c>
      <c r="H95" s="14">
        <v>6</v>
      </c>
      <c r="I95" t="s">
        <v>285</v>
      </c>
      <c r="J95" t="s">
        <v>282</v>
      </c>
    </row>
    <row r="96" spans="1:10" ht="12.75">
      <c r="A96" s="14">
        <v>95</v>
      </c>
      <c r="B96" t="s">
        <v>281</v>
      </c>
      <c r="C96">
        <v>366</v>
      </c>
      <c r="D96">
        <v>1960</v>
      </c>
      <c r="E96">
        <v>72.44</v>
      </c>
      <c r="F96" s="11" t="s">
        <v>47</v>
      </c>
      <c r="G96" t="str">
        <f>IF(F96="N",VLOOKUP(D96,No13,2),VLOOKUP(D96,FFI13,2))</f>
        <v>40-49</v>
      </c>
      <c r="H96" s="14">
        <v>5</v>
      </c>
      <c r="I96" t="s">
        <v>40</v>
      </c>
      <c r="J96" t="s">
        <v>282</v>
      </c>
    </row>
    <row r="97" spans="1:10" ht="12.75">
      <c r="A97" s="14">
        <v>96</v>
      </c>
      <c r="B97" t="s">
        <v>225</v>
      </c>
      <c r="C97">
        <v>342</v>
      </c>
      <c r="D97">
        <v>1950</v>
      </c>
      <c r="E97">
        <v>73.11</v>
      </c>
      <c r="F97" s="11" t="s">
        <v>47</v>
      </c>
      <c r="G97" t="str">
        <f>IF(F97="N",VLOOKUP(D97,No13,2),VLOOKUP(D97,FFI13,2))</f>
        <v>50-59</v>
      </c>
      <c r="H97" s="14">
        <v>2</v>
      </c>
      <c r="I97" t="s">
        <v>40</v>
      </c>
      <c r="J97" t="s">
        <v>53</v>
      </c>
    </row>
    <row r="98" spans="1:10" ht="12.75">
      <c r="A98" s="14">
        <v>97</v>
      </c>
      <c r="B98" t="s">
        <v>232</v>
      </c>
      <c r="C98">
        <v>339</v>
      </c>
      <c r="D98">
        <v>1944</v>
      </c>
      <c r="E98">
        <v>73.25</v>
      </c>
      <c r="F98" s="11" t="s">
        <v>47</v>
      </c>
      <c r="G98" t="str">
        <f>IF(F98="N",VLOOKUP(D98,No13,2),VLOOKUP(D98,FFI13,2))</f>
        <v>60 felett</v>
      </c>
      <c r="H98" s="14">
        <v>1</v>
      </c>
      <c r="I98" t="s">
        <v>40</v>
      </c>
      <c r="J98" t="s">
        <v>53</v>
      </c>
    </row>
    <row r="99" spans="1:10" ht="12.75">
      <c r="A99" s="14">
        <v>98</v>
      </c>
      <c r="B99" t="s">
        <v>237</v>
      </c>
      <c r="C99">
        <v>333</v>
      </c>
      <c r="D99">
        <v>1964</v>
      </c>
      <c r="E99">
        <v>73.52</v>
      </c>
      <c r="F99" s="11" t="s">
        <v>47</v>
      </c>
      <c r="G99" t="str">
        <f>IF(F99="N",VLOOKUP(D99,No13,2),VLOOKUP(D99,FFI13,2))</f>
        <v>40-49</v>
      </c>
      <c r="H99" s="14">
        <v>6</v>
      </c>
      <c r="I99" t="s">
        <v>238</v>
      </c>
      <c r="J99" t="s">
        <v>41</v>
      </c>
    </row>
    <row r="100" spans="1:10" ht="12.75">
      <c r="A100" s="14">
        <v>99</v>
      </c>
      <c r="B100" t="s">
        <v>116</v>
      </c>
      <c r="C100">
        <v>1938</v>
      </c>
      <c r="D100">
        <v>1938</v>
      </c>
      <c r="E100">
        <v>73.55</v>
      </c>
      <c r="F100" s="11" t="s">
        <v>36</v>
      </c>
      <c r="G100" t="str">
        <f>IF(F100="N",VLOOKUP(D100,No13,2),VLOOKUP(D100,FFI13,2))</f>
        <v>70 felett</v>
      </c>
      <c r="H100" s="14">
        <v>1</v>
      </c>
      <c r="I100" t="s">
        <v>44</v>
      </c>
      <c r="J100" t="s">
        <v>45</v>
      </c>
    </row>
    <row r="101" spans="1:9" ht="12.75">
      <c r="A101" s="14">
        <v>100</v>
      </c>
      <c r="B101" t="s">
        <v>277</v>
      </c>
      <c r="C101">
        <v>1927</v>
      </c>
      <c r="D101">
        <v>1927</v>
      </c>
      <c r="E101">
        <v>74.08</v>
      </c>
      <c r="F101" s="11" t="s">
        <v>36</v>
      </c>
      <c r="G101" t="str">
        <f>IF(F101="N",VLOOKUP(D101,No13,2),VLOOKUP(D101,FFI13,2))</f>
        <v>70 felett</v>
      </c>
      <c r="H101" s="14">
        <v>2</v>
      </c>
      <c r="I101" t="s">
        <v>44</v>
      </c>
    </row>
    <row r="102" spans="1:9" ht="12.75">
      <c r="A102" s="14">
        <v>101</v>
      </c>
      <c r="B102" t="s">
        <v>90</v>
      </c>
      <c r="C102">
        <v>286</v>
      </c>
      <c r="D102">
        <v>1959</v>
      </c>
      <c r="E102">
        <v>74.36</v>
      </c>
      <c r="F102" s="11" t="s">
        <v>36</v>
      </c>
      <c r="G102" t="str">
        <f>IF(F102="N",VLOOKUP(D102,No13,2),VLOOKUP(D102,FFI13,2))</f>
        <v>45-49</v>
      </c>
      <c r="H102" s="14">
        <v>14</v>
      </c>
      <c r="I102" t="s">
        <v>40</v>
      </c>
    </row>
    <row r="103" spans="1:10" ht="12.75">
      <c r="A103" s="14">
        <v>102</v>
      </c>
      <c r="B103" t="s">
        <v>222</v>
      </c>
      <c r="C103">
        <v>346</v>
      </c>
      <c r="D103">
        <v>1944</v>
      </c>
      <c r="E103">
        <v>75.27</v>
      </c>
      <c r="F103" s="11" t="s">
        <v>36</v>
      </c>
      <c r="G103" t="str">
        <f>IF(F103="N",VLOOKUP(D103,No13,2),VLOOKUP(D103,FFI13,2))</f>
        <v>60-64</v>
      </c>
      <c r="H103" s="14">
        <v>7</v>
      </c>
      <c r="I103" t="s">
        <v>40</v>
      </c>
      <c r="J103" t="s">
        <v>41</v>
      </c>
    </row>
    <row r="104" spans="1:9" ht="12.75">
      <c r="A104" s="14">
        <v>103</v>
      </c>
      <c r="B104" t="s">
        <v>197</v>
      </c>
      <c r="C104">
        <v>1933</v>
      </c>
      <c r="D104">
        <v>1933</v>
      </c>
      <c r="E104">
        <v>75.36</v>
      </c>
      <c r="F104" s="11" t="s">
        <v>36</v>
      </c>
      <c r="G104" t="str">
        <f>IF(F104="N",VLOOKUP(D104,No13,2),VLOOKUP(D104,FFI13,2))</f>
        <v>70 felett</v>
      </c>
      <c r="H104" s="14">
        <v>3</v>
      </c>
      <c r="I104" t="s">
        <v>198</v>
      </c>
    </row>
    <row r="105" spans="1:11" ht="12.75">
      <c r="A105" s="14">
        <v>104</v>
      </c>
      <c r="B105" t="s">
        <v>114</v>
      </c>
      <c r="C105">
        <v>295</v>
      </c>
      <c r="D105">
        <v>1937</v>
      </c>
      <c r="E105">
        <v>76.2</v>
      </c>
      <c r="F105" s="11" t="s">
        <v>36</v>
      </c>
      <c r="G105" t="str">
        <f>IF(F105="N",VLOOKUP(D105,No13,2),VLOOKUP(D105,FFI13,2))</f>
        <v>70 felett</v>
      </c>
      <c r="H105" s="14">
        <v>4</v>
      </c>
      <c r="I105" t="s">
        <v>97</v>
      </c>
      <c r="J105" t="s">
        <v>115</v>
      </c>
      <c r="K105" t="s">
        <v>57</v>
      </c>
    </row>
    <row r="106" spans="1:10" ht="12.75">
      <c r="A106" s="14">
        <v>105</v>
      </c>
      <c r="B106" t="s">
        <v>266</v>
      </c>
      <c r="C106">
        <v>355</v>
      </c>
      <c r="D106">
        <v>1938</v>
      </c>
      <c r="E106">
        <v>76.28</v>
      </c>
      <c r="F106" s="11" t="s">
        <v>36</v>
      </c>
      <c r="G106" t="str">
        <f>IF(F106="N",VLOOKUP(D106,No13,2),VLOOKUP(D106,FFI13,2))</f>
        <v>70 felett</v>
      </c>
      <c r="H106" s="14">
        <v>5</v>
      </c>
      <c r="I106" t="s">
        <v>40</v>
      </c>
      <c r="J106" t="s">
        <v>41</v>
      </c>
    </row>
    <row r="107" spans="1:10" ht="12.75">
      <c r="A107" s="14">
        <v>106</v>
      </c>
      <c r="B107" t="s">
        <v>264</v>
      </c>
      <c r="C107">
        <v>323</v>
      </c>
      <c r="D107">
        <v>1967</v>
      </c>
      <c r="E107">
        <v>76.42</v>
      </c>
      <c r="F107" s="11" t="s">
        <v>36</v>
      </c>
      <c r="G107" t="str">
        <f>IF(F107="N",VLOOKUP(D107,No13,2),VLOOKUP(D107,FFI13,2))</f>
        <v>40-44</v>
      </c>
      <c r="H107" s="14">
        <v>12</v>
      </c>
      <c r="I107" t="s">
        <v>265</v>
      </c>
      <c r="J107" t="s">
        <v>147</v>
      </c>
    </row>
    <row r="108" spans="1:10" ht="12.75">
      <c r="A108" s="14">
        <v>107</v>
      </c>
      <c r="B108" t="s">
        <v>290</v>
      </c>
      <c r="C108">
        <v>361</v>
      </c>
      <c r="D108">
        <v>1983</v>
      </c>
      <c r="E108">
        <v>77.03</v>
      </c>
      <c r="F108" s="11" t="s">
        <v>47</v>
      </c>
      <c r="G108" t="str">
        <f>IF(F108="N",VLOOKUP(D108,No13,2),VLOOKUP(D108,FFI13,2))</f>
        <v>20-29</v>
      </c>
      <c r="H108" s="14">
        <v>1</v>
      </c>
      <c r="I108" t="s">
        <v>195</v>
      </c>
      <c r="J108" t="s">
        <v>209</v>
      </c>
    </row>
    <row r="109" spans="1:9" ht="12.75">
      <c r="A109" s="14">
        <v>108</v>
      </c>
      <c r="B109" t="s">
        <v>275</v>
      </c>
      <c r="C109">
        <v>347</v>
      </c>
      <c r="D109">
        <v>1993</v>
      </c>
      <c r="E109">
        <v>77.34</v>
      </c>
      <c r="F109" s="11" t="s">
        <v>47</v>
      </c>
      <c r="G109" t="str">
        <f>IF(F109="N",VLOOKUP(D109,No13,2),VLOOKUP(D109,FFI13,2))</f>
        <v>15-19</v>
      </c>
      <c r="H109" s="14">
        <v>2</v>
      </c>
      <c r="I109" t="s">
        <v>44</v>
      </c>
    </row>
    <row r="110" spans="1:10" ht="12.75">
      <c r="A110" s="14">
        <v>109</v>
      </c>
      <c r="B110" t="s">
        <v>269</v>
      </c>
      <c r="C110">
        <v>351</v>
      </c>
      <c r="D110">
        <v>1991</v>
      </c>
      <c r="E110">
        <v>78.26</v>
      </c>
      <c r="F110" s="11" t="s">
        <v>36</v>
      </c>
      <c r="G110" t="str">
        <f>IF(F110="N",VLOOKUP(D110,No13,2),VLOOKUP(D110,FFI13,2))</f>
        <v>15-19</v>
      </c>
      <c r="H110" s="14">
        <v>5</v>
      </c>
      <c r="I110" t="s">
        <v>44</v>
      </c>
      <c r="J110" t="s">
        <v>109</v>
      </c>
    </row>
    <row r="111" spans="1:10" ht="12.75">
      <c r="A111" s="14">
        <v>110</v>
      </c>
      <c r="B111" t="s">
        <v>200</v>
      </c>
      <c r="C111">
        <v>308</v>
      </c>
      <c r="D111">
        <v>1943</v>
      </c>
      <c r="E111">
        <v>78.46</v>
      </c>
      <c r="F111" s="11" t="s">
        <v>36</v>
      </c>
      <c r="G111" t="str">
        <f>IF(F111="N",VLOOKUP(D111,No13,2),VLOOKUP(D111,FFI13,2))</f>
        <v>65-69</v>
      </c>
      <c r="H111" s="14">
        <v>4</v>
      </c>
      <c r="I111" t="s">
        <v>201</v>
      </c>
      <c r="J111" t="s">
        <v>202</v>
      </c>
    </row>
    <row r="112" spans="1:9" ht="12.75">
      <c r="A112" s="14">
        <v>111</v>
      </c>
      <c r="B112" t="s">
        <v>310</v>
      </c>
      <c r="C112">
        <v>375</v>
      </c>
      <c r="D112">
        <v>1983</v>
      </c>
      <c r="E112">
        <v>79.02</v>
      </c>
      <c r="F112" s="11" t="s">
        <v>36</v>
      </c>
      <c r="G112" t="str">
        <f>IF(F112="N",VLOOKUP(D112,No13,2),VLOOKUP(D112,FFI13,2))</f>
        <v>20-29</v>
      </c>
      <c r="H112" s="14">
        <v>10</v>
      </c>
      <c r="I112" t="s">
        <v>40</v>
      </c>
    </row>
    <row r="113" spans="1:9" ht="12.75">
      <c r="A113" s="14">
        <v>112</v>
      </c>
      <c r="B113" t="s">
        <v>304</v>
      </c>
      <c r="C113">
        <v>374</v>
      </c>
      <c r="D113">
        <v>1959</v>
      </c>
      <c r="E113">
        <v>79.03</v>
      </c>
      <c r="F113" s="11" t="s">
        <v>47</v>
      </c>
      <c r="G113" t="str">
        <f>IF(F113="N",VLOOKUP(D113,No13,2),VLOOKUP(D113,FFI13,2))</f>
        <v>40-49</v>
      </c>
      <c r="H113" s="14">
        <v>7</v>
      </c>
      <c r="I113" t="s">
        <v>305</v>
      </c>
    </row>
    <row r="114" spans="1:9" ht="12.75">
      <c r="A114" s="14">
        <v>113</v>
      </c>
      <c r="B114" t="s">
        <v>239</v>
      </c>
      <c r="C114">
        <v>334</v>
      </c>
      <c r="D114">
        <v>1947</v>
      </c>
      <c r="E114">
        <v>79.09</v>
      </c>
      <c r="F114" s="11" t="s">
        <v>47</v>
      </c>
      <c r="G114" t="str">
        <f>IF(F114="N",VLOOKUP(D114,No13,2),VLOOKUP(D114,FFI13,2))</f>
        <v>60 felett</v>
      </c>
      <c r="H114" s="14">
        <v>2</v>
      </c>
      <c r="I114" t="s">
        <v>40</v>
      </c>
    </row>
    <row r="115" spans="1:10" ht="12.75">
      <c r="A115" s="14">
        <v>114</v>
      </c>
      <c r="B115" t="s">
        <v>50</v>
      </c>
      <c r="C115">
        <v>5</v>
      </c>
      <c r="D115">
        <v>1949</v>
      </c>
      <c r="E115">
        <v>83</v>
      </c>
      <c r="F115" s="11" t="s">
        <v>47</v>
      </c>
      <c r="G115" t="str">
        <f>IF(F115="N",VLOOKUP(D115,No13,2),VLOOKUP(D115,FFI13,2))</f>
        <v>50-59</v>
      </c>
      <c r="H115" s="14">
        <v>3</v>
      </c>
      <c r="I115" t="s">
        <v>51</v>
      </c>
      <c r="J115" t="s">
        <v>45</v>
      </c>
    </row>
    <row r="116" spans="1:9" ht="12.75">
      <c r="A116" s="14">
        <v>115</v>
      </c>
      <c r="B116" t="s">
        <v>164</v>
      </c>
      <c r="C116">
        <v>369</v>
      </c>
      <c r="D116">
        <v>1939</v>
      </c>
      <c r="E116">
        <v>84.14</v>
      </c>
      <c r="F116" s="11" t="s">
        <v>47</v>
      </c>
      <c r="G116" t="str">
        <f>IF(F116="N",VLOOKUP(D116,No13,2),VLOOKUP(D116,FFI13,2))</f>
        <v>60 felett</v>
      </c>
      <c r="H116" s="14">
        <v>3</v>
      </c>
      <c r="I116" t="s">
        <v>165</v>
      </c>
    </row>
    <row r="117" spans="1:10" ht="12.75">
      <c r="A117" s="14">
        <v>116</v>
      </c>
      <c r="B117" t="s">
        <v>62</v>
      </c>
      <c r="C117">
        <v>121</v>
      </c>
      <c r="D117">
        <v>1953</v>
      </c>
      <c r="E117">
        <v>85.5</v>
      </c>
      <c r="F117" s="11" t="s">
        <v>47</v>
      </c>
      <c r="G117" t="str">
        <f>IF(F117="N",VLOOKUP(D117,No13,2),VLOOKUP(D117,FFI13,2))</f>
        <v>50-59</v>
      </c>
      <c r="H117" s="14">
        <v>4</v>
      </c>
      <c r="I117" t="s">
        <v>40</v>
      </c>
      <c r="J117" s="26" t="s">
        <v>41</v>
      </c>
    </row>
    <row r="118" spans="1:10" ht="12.75">
      <c r="A118" s="14">
        <v>117</v>
      </c>
      <c r="B118" t="s">
        <v>68</v>
      </c>
      <c r="C118">
        <v>19</v>
      </c>
      <c r="D118">
        <v>1957</v>
      </c>
      <c r="E118">
        <v>87.03</v>
      </c>
      <c r="F118" s="11" t="s">
        <v>47</v>
      </c>
      <c r="G118" t="str">
        <f>IF(F118="N",VLOOKUP(D118,No13,2),VLOOKUP(D118,FFI13,2))</f>
        <v>50-59</v>
      </c>
      <c r="H118" s="14">
        <v>5</v>
      </c>
      <c r="I118" t="s">
        <v>44</v>
      </c>
      <c r="J118" t="s">
        <v>45</v>
      </c>
    </row>
    <row r="119" spans="1:9" ht="12.75">
      <c r="A119" s="14">
        <v>118</v>
      </c>
      <c r="B119" t="s">
        <v>110</v>
      </c>
      <c r="C119">
        <v>297</v>
      </c>
      <c r="D119">
        <v>1993</v>
      </c>
      <c r="E119">
        <v>90.01</v>
      </c>
      <c r="F119" s="11" t="s">
        <v>47</v>
      </c>
      <c r="G119" t="str">
        <f>IF(F119="N",VLOOKUP(D119,No13,2),VLOOKUP(D119,FFI13,2))</f>
        <v>15-19</v>
      </c>
      <c r="H119" s="14">
        <v>3</v>
      </c>
      <c r="I119" t="s">
        <v>44</v>
      </c>
    </row>
    <row r="120" spans="1:9" ht="12.75">
      <c r="A120" s="14">
        <v>119</v>
      </c>
      <c r="B120" t="s">
        <v>111</v>
      </c>
      <c r="C120">
        <v>298</v>
      </c>
      <c r="D120">
        <v>1972</v>
      </c>
      <c r="E120">
        <v>90.01</v>
      </c>
      <c r="F120" s="11" t="s">
        <v>47</v>
      </c>
      <c r="G120" t="str">
        <f>IF(F120="N",VLOOKUP(D120,No13,2),VLOOKUP(D120,FFI13,2))</f>
        <v>30-39</v>
      </c>
      <c r="H120" s="14">
        <v>5</v>
      </c>
      <c r="I120" t="s">
        <v>44</v>
      </c>
    </row>
    <row r="121" spans="1:10" ht="12.75">
      <c r="A121" s="14">
        <v>120</v>
      </c>
      <c r="B121" t="s">
        <v>63</v>
      </c>
      <c r="C121">
        <v>120</v>
      </c>
      <c r="D121">
        <v>1933</v>
      </c>
      <c r="E121">
        <v>93.16</v>
      </c>
      <c r="F121" s="11" t="s">
        <v>36</v>
      </c>
      <c r="G121" t="str">
        <f>IF(F121="N",VLOOKUP(D121,No13,2),VLOOKUP(D121,FFI13,2))</f>
        <v>70 felett</v>
      </c>
      <c r="H121" s="14">
        <v>6</v>
      </c>
      <c r="I121" t="s">
        <v>64</v>
      </c>
      <c r="J121" s="26" t="s">
        <v>41</v>
      </c>
    </row>
  </sheetData>
  <conditionalFormatting sqref="F2:F200">
    <cfRule type="cellIs" priority="1" dxfId="0" operator="equal" stopIfTrue="1">
      <formula>"n"</formula>
    </cfRule>
  </conditionalFormatting>
  <printOptions/>
  <pageMargins left="0.1968503937007874" right="0.1968503937007874" top="0.28" bottom="0.1968503937007874" header="0.07" footer="0.5118110236220472"/>
  <pageSetup orientation="portrait" paperSize="9" scale="95" r:id="rId1"/>
  <headerFooter alignWithMargins="0">
    <oddHeader>&amp;L&amp;"Arial,Dőlt"2008&amp;C&amp;"Brush Script MT,Dőlt"&amp;12Panorámafutás&amp;R13 Km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6" sqref="A16:C22"/>
    </sheetView>
  </sheetViews>
  <sheetFormatPr defaultColWidth="9.140625" defaultRowHeight="12.75"/>
  <sheetData>
    <row r="1" spans="1:9" ht="13.5" thickTop="1">
      <c r="A1" s="19" t="s">
        <v>10</v>
      </c>
      <c r="B1" s="20"/>
      <c r="C1" s="20"/>
      <c r="D1" s="21"/>
      <c r="F1" s="19" t="s">
        <v>24</v>
      </c>
      <c r="G1" s="20"/>
      <c r="H1" s="20"/>
      <c r="I1" s="21"/>
    </row>
    <row r="2" spans="1:9" ht="13.5" thickBot="1">
      <c r="A2" s="22" t="s">
        <v>11</v>
      </c>
      <c r="B2" s="23"/>
      <c r="C2" s="23" t="s">
        <v>20</v>
      </c>
      <c r="D2" s="24"/>
      <c r="F2" s="22" t="s">
        <v>11</v>
      </c>
      <c r="G2" s="23"/>
      <c r="H2" s="23" t="s">
        <v>28</v>
      </c>
      <c r="I2" s="24"/>
    </row>
    <row r="3" spans="1:9" ht="13.5" thickTop="1">
      <c r="A3" s="16">
        <v>1900</v>
      </c>
      <c r="B3" s="17" t="s">
        <v>12</v>
      </c>
      <c r="C3" s="17">
        <v>1900</v>
      </c>
      <c r="D3" s="18" t="s">
        <v>21</v>
      </c>
      <c r="F3" s="16">
        <v>1900</v>
      </c>
      <c r="G3" s="17" t="s">
        <v>34</v>
      </c>
      <c r="H3" s="17">
        <v>1900</v>
      </c>
      <c r="I3" s="18" t="s">
        <v>21</v>
      </c>
    </row>
    <row r="4" spans="1:9" ht="12.75">
      <c r="A4" s="3">
        <v>1959</v>
      </c>
      <c r="B4" s="4" t="s">
        <v>13</v>
      </c>
      <c r="C4" s="4">
        <v>1939</v>
      </c>
      <c r="D4" s="5" t="s">
        <v>22</v>
      </c>
      <c r="F4" s="3">
        <v>1949</v>
      </c>
      <c r="G4" s="4" t="s">
        <v>23</v>
      </c>
      <c r="H4" s="4">
        <v>1939</v>
      </c>
      <c r="I4" s="5" t="s">
        <v>29</v>
      </c>
    </row>
    <row r="5" spans="1:9" ht="12.75">
      <c r="A5" s="3">
        <v>1969</v>
      </c>
      <c r="B5" s="4" t="s">
        <v>14</v>
      </c>
      <c r="C5" s="4">
        <v>1949</v>
      </c>
      <c r="D5" s="5" t="s">
        <v>23</v>
      </c>
      <c r="F5" s="3">
        <v>1959</v>
      </c>
      <c r="G5" s="4" t="s">
        <v>13</v>
      </c>
      <c r="H5" s="4">
        <v>1944</v>
      </c>
      <c r="I5" s="5" t="s">
        <v>30</v>
      </c>
    </row>
    <row r="6" spans="1:9" ht="12.75">
      <c r="A6" s="3">
        <v>1979</v>
      </c>
      <c r="B6" s="4" t="s">
        <v>15</v>
      </c>
      <c r="C6" s="4">
        <v>1959</v>
      </c>
      <c r="D6" s="5" t="s">
        <v>13</v>
      </c>
      <c r="F6" s="3">
        <v>1969</v>
      </c>
      <c r="G6" s="4" t="s">
        <v>14</v>
      </c>
      <c r="H6" s="4">
        <v>1949</v>
      </c>
      <c r="I6" s="5" t="s">
        <v>31</v>
      </c>
    </row>
    <row r="7" spans="1:9" ht="12.75">
      <c r="A7" s="3">
        <v>1989</v>
      </c>
      <c r="B7" s="4" t="s">
        <v>16</v>
      </c>
      <c r="C7" s="4">
        <v>1969</v>
      </c>
      <c r="D7" s="5" t="s">
        <v>14</v>
      </c>
      <c r="F7" s="3">
        <v>1979</v>
      </c>
      <c r="G7" s="4" t="s">
        <v>15</v>
      </c>
      <c r="H7" s="4">
        <v>1954</v>
      </c>
      <c r="I7" s="5" t="s">
        <v>25</v>
      </c>
    </row>
    <row r="8" spans="1:9" ht="12.75">
      <c r="A8" s="3">
        <v>1993</v>
      </c>
      <c r="B8" s="4" t="s">
        <v>17</v>
      </c>
      <c r="C8" s="4">
        <v>1979</v>
      </c>
      <c r="D8" s="5" t="s">
        <v>15</v>
      </c>
      <c r="F8" s="3">
        <v>1989</v>
      </c>
      <c r="G8" s="4" t="s">
        <v>26</v>
      </c>
      <c r="H8" s="4">
        <v>1959</v>
      </c>
      <c r="I8" s="5" t="s">
        <v>32</v>
      </c>
    </row>
    <row r="9" spans="1:9" ht="12.75">
      <c r="A9" s="3">
        <v>1996</v>
      </c>
      <c r="B9" s="6" t="s">
        <v>19</v>
      </c>
      <c r="C9" s="4">
        <v>1989</v>
      </c>
      <c r="D9" s="5" t="s">
        <v>16</v>
      </c>
      <c r="F9" s="3">
        <v>1994</v>
      </c>
      <c r="G9" s="4" t="s">
        <v>27</v>
      </c>
      <c r="H9" s="4">
        <v>1964</v>
      </c>
      <c r="I9" s="5" t="s">
        <v>33</v>
      </c>
    </row>
    <row r="10" spans="1:9" ht="12.75">
      <c r="A10" s="3">
        <v>1998</v>
      </c>
      <c r="B10" s="4" t="s">
        <v>18</v>
      </c>
      <c r="C10" s="4">
        <v>1993</v>
      </c>
      <c r="D10" s="5" t="s">
        <v>17</v>
      </c>
      <c r="F10" s="3">
        <v>2006</v>
      </c>
      <c r="G10" s="4" t="s">
        <v>27</v>
      </c>
      <c r="H10" s="4">
        <v>1969</v>
      </c>
      <c r="I10" s="5" t="s">
        <v>14</v>
      </c>
    </row>
    <row r="11" spans="1:9" ht="12.75">
      <c r="A11" s="3">
        <v>2006</v>
      </c>
      <c r="B11" s="4" t="s">
        <v>18</v>
      </c>
      <c r="C11" s="4">
        <v>1996</v>
      </c>
      <c r="D11" s="7" t="s">
        <v>19</v>
      </c>
      <c r="F11" s="3"/>
      <c r="G11" s="4"/>
      <c r="H11" s="4">
        <v>1979</v>
      </c>
      <c r="I11" s="5" t="s">
        <v>15</v>
      </c>
    </row>
    <row r="12" spans="1:9" ht="12.75">
      <c r="A12" s="3"/>
      <c r="B12" s="4"/>
      <c r="C12" s="4">
        <v>1998</v>
      </c>
      <c r="D12" s="5" t="s">
        <v>18</v>
      </c>
      <c r="F12" s="3"/>
      <c r="G12" s="4"/>
      <c r="H12" s="4">
        <v>1989</v>
      </c>
      <c r="I12" s="5" t="s">
        <v>26</v>
      </c>
    </row>
    <row r="13" spans="1:9" ht="13.5" thickBot="1">
      <c r="A13" s="8"/>
      <c r="B13" s="9"/>
      <c r="C13" s="9">
        <v>2006</v>
      </c>
      <c r="D13" s="10" t="s">
        <v>18</v>
      </c>
      <c r="F13" s="3"/>
      <c r="G13" s="4"/>
      <c r="H13" s="4">
        <v>1994</v>
      </c>
      <c r="I13" s="5" t="s">
        <v>27</v>
      </c>
    </row>
    <row r="14" spans="6:9" ht="14.25" thickBot="1" thickTop="1">
      <c r="F14" s="8"/>
      <c r="G14" s="9"/>
      <c r="H14" s="9">
        <v>2006</v>
      </c>
      <c r="I14" s="10" t="s">
        <v>27</v>
      </c>
    </row>
    <row r="15" ht="13.5" thickTop="1"/>
  </sheetData>
  <mergeCells count="6">
    <mergeCell ref="A1:D1"/>
    <mergeCell ref="A2:B2"/>
    <mergeCell ref="C2:D2"/>
    <mergeCell ref="F1:I1"/>
    <mergeCell ref="F2:G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Csiki</dc:creator>
  <cp:keywords/>
  <dc:description/>
  <cp:lastModifiedBy>MS-USER</cp:lastModifiedBy>
  <cp:lastPrinted>2008-05-11T13:59:42Z</cp:lastPrinted>
  <dcterms:created xsi:type="dcterms:W3CDTF">2006-05-12T16:58:12Z</dcterms:created>
  <dcterms:modified xsi:type="dcterms:W3CDTF">2008-05-11T14:01:00Z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